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30" sheetId="6" r:id="rId1"/>
  </sheets>
  <definedNames>
    <definedName name="_xlnm.Print_Area" localSheetId="0">'Додаток2 КПК1014030'!$A$1:$BY$298</definedName>
  </definedNames>
  <calcPr calcId="145621"/>
</workbook>
</file>

<file path=xl/calcChain.xml><?xml version="1.0" encoding="utf-8"?>
<calcChain xmlns="http://schemas.openxmlformats.org/spreadsheetml/2006/main">
  <c r="BH275" i="6" l="1"/>
  <c r="AT275" i="6"/>
  <c r="AJ275" i="6"/>
  <c r="BG266" i="6"/>
  <c r="AQ266" i="6"/>
  <c r="AZ243" i="6"/>
  <c r="AK243" i="6"/>
  <c r="AZ242" i="6"/>
  <c r="AK242" i="6"/>
  <c r="AZ241" i="6"/>
  <c r="AK241" i="6"/>
  <c r="BO233" i="6"/>
  <c r="AZ233" i="6"/>
  <c r="AK233" i="6"/>
  <c r="BO232" i="6"/>
  <c r="AZ232" i="6"/>
  <c r="AK232" i="6"/>
  <c r="BO231" i="6"/>
  <c r="AZ231" i="6"/>
  <c r="AK231" i="6"/>
  <c r="BD128" i="6"/>
  <c r="AJ128" i="6"/>
  <c r="BD127" i="6"/>
  <c r="AJ127" i="6"/>
  <c r="BU119" i="6"/>
  <c r="BB119" i="6"/>
  <c r="AI119" i="6"/>
  <c r="BU118" i="6"/>
  <c r="BB118" i="6"/>
  <c r="AI118" i="6"/>
  <c r="BG108" i="6"/>
  <c r="AM108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U80" i="6"/>
  <c r="BB80" i="6"/>
  <c r="AI80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<sst xmlns="http://schemas.openxmlformats.org/spreadsheetml/2006/main" count="848" uniqueCount="299">
  <si>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</si>
  <si>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</si>
  <si>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</si>
  <si>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</si>
  <si>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</si>
  <si>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</si>
  <si>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</si>
  <si>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</si>
  <si>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</si>
  <si>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</si>
  <si>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</si>
  <si>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</si>
  <si>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</si>
  <si>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</si>
  <si>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</si>
  <si>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</si>
  <si>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</si>
  <si>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</si>
  <si>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</si>
  <si>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</si>
  <si>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</si>
  <si>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</si>
  <si>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</si>
  <si>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</si>
  <si>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</si>
  <si>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</si>
  <si>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</si>
  <si>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</si>
  <si>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</si>
  <si>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</si>
  <si>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</si>
  <si>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</si>
  <si>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</si>
  <si>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</si>
  <si>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</si>
  <si>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</si>
  <si>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</si>
  <si>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</si>
  <si>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</si>
  <si>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</si>
  <si>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</si>
  <si>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</si>
  <si>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</si>
  <si>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</si>
  <si>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</si>
  <si>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</si>
  <si>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</si>
  <si>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</si>
  <si>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</si>
  <si>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</si>
  <si>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</si>
  <si>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</si>
  <si>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</si>
  <si>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</si>
  <si>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</si>
  <si>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</si>
  <si>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</si>
  <si>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</si>
  <si>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</si>
  <si>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</si>
  <si>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</si>
  <si>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</si>
  <si>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</si>
  <si>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</si>
  <si>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</si>
  <si>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</si>
  <si>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</si>
  <si>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</si>
  <si>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</si>
  <si>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</si>
  <si>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</si>
  <si>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</si>
  <si>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</si>
  <si>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</si>
  <si>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</si>
  <si>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</si>
  <si>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</si>
  <si>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</si>
  <si>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</si>
  <si>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</si>
  <si>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</si>
  <si>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</si>
  <si>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</si>
  <si>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</si>
  <si>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</si>
  <si>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</si>
  <si>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</si>
  <si>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</si>
  <si>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</si>
  <si>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</si>
  <si>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</si>
  <si>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</si>
  <si>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</si>
  <si>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</si>
  <si>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</si>
  <si>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</si>
  <si>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</si>
  <si>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</si>
  <si>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</si>
  <si>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</si>
  <si>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</si>
  <si>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</si>
  <si>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</si>
  <si>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</si>
  <si>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</si>
  <si>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</si>
  <si>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</si>
  <si>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</si>
  <si>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</si>
  <si>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</si>
  <si>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</si>
  <si>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</si>
  <si>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</si>
  <si>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</si>
  <si>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</si>
  <si>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</si>
  <si>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</si>
  <si>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</si>
  <si>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</si>
  <si>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</si>
  <si>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</si>
  <si>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</si>
  <si>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</si>
  <si>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</si>
  <si>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</si>
  <si>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</si>
  <si>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</si>
  <si>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</si>
  <si>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</si>
  <si>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</si>
  <si>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</si>
  <si>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</si>
  <si>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</si>
  <si>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</si>
  <si>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</si>
  <si>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</si>
  <si>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</si>
  <si>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</si>
  <si>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</si>
  <si>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</si>
  <si>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</si>
  <si>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</si>
  <si>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</si>
  <si>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</si>
  <si>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</si>
  <si>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</si>
  <si>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</si>
  <si>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</si>
  <si>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</si>
  <si>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</si>
  <si>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</si>
  <si>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</si>
  <si>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</si>
  <si>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</si>
  <si>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</si>
  <si>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</si>
  <si>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</si>
  <si>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</si>
  <si>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</si>
  <si>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</si>
  <si>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</si>
  <si>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</si>
  <si>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</si>
  <si>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</si>
  <si>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</si>
  <si>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</si>
  <si>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</si>
  <si>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</si>
  <si>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</si>
  <si>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</si>
  <si>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</si>
  <si>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</si>
  <si>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</si>
  <si>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</si>
  <si>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</si>
  <si>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</si>
  <si>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</si>
  <si>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</si>
  <si>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</si>
  <si>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</si>
  <si>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</si>
  <si>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</si>
  <si>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</si>
  <si>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</si>
  <si>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</si>
  <si>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</si>
  <si>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</si>
  <si>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</si>
  <si>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</si>
  <si>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</si>
  <si>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</si>
  <si>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контроль за</t>
  </si>
  <si>
    <t>затрат</t>
  </si>
  <si>
    <t xml:space="preserve">formula=RC[-16]+RC[-8]                          </t>
  </si>
  <si>
    <t>середнє число окладів (ставок) - усього</t>
  </si>
  <si>
    <t>од.</t>
  </si>
  <si>
    <t>чоловіки</t>
  </si>
  <si>
    <t>штатний розпис</t>
  </si>
  <si>
    <t>жінки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</si>
  <si>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</si>
  <si>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</si>
  <si>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</si>
  <si>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кількість установ (бібліотек),</t>
  </si>
  <si>
    <t>мережа</t>
  </si>
  <si>
    <t>продукту</t>
  </si>
  <si>
    <t>число читачів</t>
  </si>
  <si>
    <t>тис.чол.</t>
  </si>
  <si>
    <t>форма 6-нк</t>
  </si>
  <si>
    <t>бібліотечний фонд</t>
  </si>
  <si>
    <t>тис.грн.</t>
  </si>
  <si>
    <t>поповнення бібліотечного фонду</t>
  </si>
  <si>
    <t>тис. примірників</t>
  </si>
  <si>
    <t>кількість книговидач</t>
  </si>
  <si>
    <t>ефективності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</si>
  <si>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</si>
  <si>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</si>
  <si>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</si>
  <si>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грн.</t>
  </si>
  <si>
    <t>розрахунок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</si>
  <si>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</si>
  <si>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</si>
  <si>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</si>
  <si>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</si>
  <si>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коєфіцієнт</t>
  </si>
  <si>
    <t>динаміка збільшення кількості книговидач у плановому періоді відповідно до фактичного показника попереднього періоду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</si>
  <si>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</si>
  <si>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</si>
  <si>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</si>
  <si>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</si>
  <si>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</si>
  <si>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</si>
  <si>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</si>
  <si>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</si>
  <si>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</si>
  <si>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</si>
  <si>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</si>
  <si>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</si>
  <si>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</si>
  <si>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культурина території Новгород-Сіверської міської територіальної громади на 2022-2025 роки</t>
  </si>
  <si>
    <t>рішення міської ради від 03.12.2021 року № 483</t>
  </si>
  <si>
    <t>Програма інформатизації відділу культури і туризму Новгород-Сіверської міської ради</t>
  </si>
  <si>
    <t>рішення сесії міської ради від 15 грудня 2022 року №747 (зі змінами)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</si>
  <si>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</si>
  <si>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</si>
  <si>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- "Конституція України, Бюджетний кодекс України  (зі змінами), Закон України "Про Державний бюджет України на 2024 рік",_x000D_
-Закон України "Про місцеве самоврядування в Україні";_x000D_
-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бюджету»._x000D_
-наказ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</t>
  </si>
  <si>
    <t>Аналіз результатів, досягнутих внаслідок використання коштів загального фонду бюджету у 2022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комунальні послуги.У 2022році  на заробітну плату використано 1973,6,  нарахування на заробітну плату 782,3 тис.грн., оплата комунальних послуг - 253,6 тис.грн.У 2023 році заплановано на заробітну плату- 1947,7, нарахування на заробітну плату - 690,0 тис.грн., комунальні послуги - 452,8 тис.грн. Виділені кошти дозволяють відділу культури і туризмуІ виконання своїх зобов''язань  та завдань у повному обсязі. Видатки у 2024 році доцільно планувати по даному бюджетному запиту.</t>
  </si>
  <si>
    <t>Власні надходження  на 2024 рік заплановано 2500,00. Ці кошти будуть використані на поліпшення матеріально-технічної бази, придбання канцелярських товарі, придбання товарів для господарської діяльності.</t>
  </si>
  <si>
    <t>У 2023 році бюджетні 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 коштів  буде знаходитись на постійному контролі.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</si>
  <si>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</si>
  <si>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</si>
  <si>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</si>
  <si>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</si>
  <si>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</si>
  <si>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</si>
  <si>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</si>
  <si>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</si>
  <si>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</si>
  <si>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</si>
  <si>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</si>
  <si>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</si>
  <si>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</si>
  <si>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</si>
  <si>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</si>
  <si>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</si>
  <si>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</si>
  <si>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</si>
  <si>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</si>
  <si>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</si>
  <si>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</si>
  <si>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</si>
  <si>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</si>
  <si>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</si>
  <si>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</si>
  <si>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</si>
  <si>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</si>
  <si>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</si>
  <si>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</si>
  <si>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</si>
  <si>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</si>
  <si>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</si>
  <si>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</si>
  <si>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</si>
  <si>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</si>
  <si>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</si>
  <si>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</si>
  <si>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</si>
  <si>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</si>
  <si>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</si>
  <si>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</si>
  <si>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</si>
  <si>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</si>
  <si>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</si>
  <si>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</si>
  <si>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(1)(0)(1)(4)(0)(3)(0)</t>
  </si>
  <si>
    <t>(4)(0)(3)(0)</t>
  </si>
  <si>
    <t>(0)(8)(2)(4)</t>
  </si>
  <si>
    <t>Забезпечення діяльності бібліотек</t>
  </si>
  <si>
    <t>(1)(0)(1)</t>
  </si>
  <si>
    <t>16,1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</si>
</sst>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9"/>
  <sheetViews>
    <sheetView tabSelected="1" topLeftCell="A127" zoomScaleNormal="100" workbookViewId="0">
      <selection activeCell="Q156" sqref="Q156:U15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280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249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3" t="s">
        <v>248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254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249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3" t="s">
        <v>297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254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3" t="s">
        <v>293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294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295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296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5" t="s">
        <v>255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281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64" t="s">
        <v>242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">
      <c r="A18" s="64" t="s">
        <v>243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20" customHeight="1" x14ac:dyDescent="0.2">
      <c r="A21" s="64" t="s">
        <v>244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8" t="s">
        <v>266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2" t="s">
        <v>256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5" t="s">
        <v>257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260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267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40"/>
      <c r="B30" s="41"/>
      <c r="C30" s="41"/>
      <c r="D30" s="57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55">
        <v>3425900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 t="shared" ref="AI30:AI36" si="0">IF(ISNUMBER(U30),U30,0)+IF(ISNUMBER(Z30),Z30,0)</f>
        <v>3425900</v>
      </c>
      <c r="AJ30" s="53"/>
      <c r="AK30" s="53"/>
      <c r="AL30" s="53"/>
      <c r="AM30" s="54"/>
      <c r="AN30" s="52">
        <v>3276520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 t="shared" ref="BB30:BB36" si="1">IF(ISNUMBER(AN30),AN30,0)+IF(ISNUMBER(AS30),AS30,0)</f>
        <v>3276520</v>
      </c>
      <c r="BC30" s="53"/>
      <c r="BD30" s="53"/>
      <c r="BE30" s="53"/>
      <c r="BF30" s="54"/>
      <c r="BG30" s="52">
        <v>2380110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 t="shared" ref="BU30:BU36" si="2">IF(ISNUMBER(BG30),BG30,0)+IF(ISNUMBER(BL30),BL30,0)</f>
        <v>2380110</v>
      </c>
      <c r="BV30" s="53"/>
      <c r="BW30" s="53"/>
      <c r="BX30" s="53"/>
      <c r="BY30" s="54"/>
      <c r="CA30" s="25" t="s">
        <v>22</v>
      </c>
    </row>
    <row r="31" spans="1:79" s="25" customFormat="1" ht="25.5" customHeight="1" x14ac:dyDescent="0.2">
      <c r="A31" s="40"/>
      <c r="B31" s="41"/>
      <c r="C31" s="41"/>
      <c r="D31" s="57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55" t="s">
        <v>173</v>
      </c>
      <c r="V31" s="55"/>
      <c r="W31" s="55"/>
      <c r="X31" s="55"/>
      <c r="Y31" s="55"/>
      <c r="Z31" s="55">
        <v>2500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 t="shared" si="0"/>
        <v>2500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 t="shared" si="1"/>
        <v>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2500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 t="shared" si="2"/>
        <v>2500</v>
      </c>
      <c r="BV31" s="53"/>
      <c r="BW31" s="53"/>
      <c r="BX31" s="53"/>
      <c r="BY31" s="54"/>
    </row>
    <row r="32" spans="1:79" s="25" customFormat="1" ht="38.25" customHeight="1" x14ac:dyDescent="0.2">
      <c r="A32" s="40">
        <v>25010300</v>
      </c>
      <c r="B32" s="41"/>
      <c r="C32" s="41"/>
      <c r="D32" s="57"/>
      <c r="E32" s="33" t="s">
        <v>175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55" t="s">
        <v>173</v>
      </c>
      <c r="V32" s="55"/>
      <c r="W32" s="55"/>
      <c r="X32" s="55"/>
      <c r="Y32" s="55"/>
      <c r="Z32" s="55">
        <v>2500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 t="shared" si="0"/>
        <v>2500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/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 t="shared" si="1"/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2500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 t="shared" si="2"/>
        <v>2500</v>
      </c>
      <c r="BV32" s="53"/>
      <c r="BW32" s="53"/>
      <c r="BX32" s="53"/>
      <c r="BY32" s="54"/>
    </row>
    <row r="33" spans="1:79" s="25" customFormat="1" ht="12.75" customHeight="1" x14ac:dyDescent="0.2">
      <c r="A33" s="40">
        <v>25020100</v>
      </c>
      <c r="B33" s="41"/>
      <c r="C33" s="41"/>
      <c r="D33" s="57"/>
      <c r="E33" s="33" t="s">
        <v>176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55" t="s">
        <v>173</v>
      </c>
      <c r="V33" s="55"/>
      <c r="W33" s="55"/>
      <c r="X33" s="55"/>
      <c r="Y33" s="55"/>
      <c r="Z33" s="55">
        <v>0</v>
      </c>
      <c r="AA33" s="55"/>
      <c r="AB33" s="55"/>
      <c r="AC33" s="55"/>
      <c r="AD33" s="55"/>
      <c r="AE33" s="52">
        <v>0</v>
      </c>
      <c r="AF33" s="53"/>
      <c r="AG33" s="53"/>
      <c r="AH33" s="54"/>
      <c r="AI33" s="52">
        <f t="shared" si="0"/>
        <v>0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 t="shared" si="1"/>
        <v>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>
        <v>0</v>
      </c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 t="shared" si="2"/>
        <v>0</v>
      </c>
      <c r="BV33" s="53"/>
      <c r="BW33" s="53"/>
      <c r="BX33" s="53"/>
      <c r="BY33" s="54"/>
    </row>
    <row r="34" spans="1:79" s="25" customFormat="1" ht="25.5" customHeight="1" x14ac:dyDescent="0.2">
      <c r="A34" s="40"/>
      <c r="B34" s="41"/>
      <c r="C34" s="41"/>
      <c r="D34" s="57"/>
      <c r="E34" s="33" t="s">
        <v>177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55" t="s">
        <v>173</v>
      </c>
      <c r="V34" s="55"/>
      <c r="W34" s="55"/>
      <c r="X34" s="55"/>
      <c r="Y34" s="55"/>
      <c r="Z34" s="55">
        <v>80000</v>
      </c>
      <c r="AA34" s="55"/>
      <c r="AB34" s="55"/>
      <c r="AC34" s="55"/>
      <c r="AD34" s="55"/>
      <c r="AE34" s="52">
        <v>80000</v>
      </c>
      <c r="AF34" s="53"/>
      <c r="AG34" s="53"/>
      <c r="AH34" s="54"/>
      <c r="AI34" s="52">
        <f t="shared" si="0"/>
        <v>80000</v>
      </c>
      <c r="AJ34" s="53"/>
      <c r="AK34" s="53"/>
      <c r="AL34" s="53"/>
      <c r="AM34" s="54"/>
      <c r="AN34" s="52" t="s">
        <v>173</v>
      </c>
      <c r="AO34" s="53"/>
      <c r="AP34" s="53"/>
      <c r="AQ34" s="53"/>
      <c r="AR34" s="54"/>
      <c r="AS34" s="52">
        <v>80000</v>
      </c>
      <c r="AT34" s="53"/>
      <c r="AU34" s="53"/>
      <c r="AV34" s="53"/>
      <c r="AW34" s="54"/>
      <c r="AX34" s="52">
        <v>80000</v>
      </c>
      <c r="AY34" s="53"/>
      <c r="AZ34" s="53"/>
      <c r="BA34" s="54"/>
      <c r="BB34" s="52">
        <f t="shared" si="1"/>
        <v>80000</v>
      </c>
      <c r="BC34" s="53"/>
      <c r="BD34" s="53"/>
      <c r="BE34" s="53"/>
      <c r="BF34" s="54"/>
      <c r="BG34" s="52" t="s">
        <v>173</v>
      </c>
      <c r="BH34" s="53"/>
      <c r="BI34" s="53"/>
      <c r="BJ34" s="53"/>
      <c r="BK34" s="54"/>
      <c r="BL34" s="52">
        <v>0</v>
      </c>
      <c r="BM34" s="53"/>
      <c r="BN34" s="53"/>
      <c r="BO34" s="53"/>
      <c r="BP34" s="54"/>
      <c r="BQ34" s="52">
        <v>0</v>
      </c>
      <c r="BR34" s="53"/>
      <c r="BS34" s="53"/>
      <c r="BT34" s="54"/>
      <c r="BU34" s="52">
        <f t="shared" si="2"/>
        <v>0</v>
      </c>
      <c r="BV34" s="53"/>
      <c r="BW34" s="53"/>
      <c r="BX34" s="53"/>
      <c r="BY34" s="54"/>
    </row>
    <row r="35" spans="1:79" s="25" customFormat="1" ht="38.25" customHeight="1" x14ac:dyDescent="0.2">
      <c r="A35" s="40">
        <v>602400</v>
      </c>
      <c r="B35" s="41"/>
      <c r="C35" s="41"/>
      <c r="D35" s="57"/>
      <c r="E35" s="33" t="s">
        <v>178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55" t="s">
        <v>173</v>
      </c>
      <c r="V35" s="55"/>
      <c r="W35" s="55"/>
      <c r="X35" s="55"/>
      <c r="Y35" s="55"/>
      <c r="Z35" s="55">
        <v>80000</v>
      </c>
      <c r="AA35" s="55"/>
      <c r="AB35" s="55"/>
      <c r="AC35" s="55"/>
      <c r="AD35" s="55"/>
      <c r="AE35" s="52">
        <v>80000</v>
      </c>
      <c r="AF35" s="53"/>
      <c r="AG35" s="53"/>
      <c r="AH35" s="54"/>
      <c r="AI35" s="52">
        <f t="shared" si="0"/>
        <v>80000</v>
      </c>
      <c r="AJ35" s="53"/>
      <c r="AK35" s="53"/>
      <c r="AL35" s="53"/>
      <c r="AM35" s="54"/>
      <c r="AN35" s="52" t="s">
        <v>173</v>
      </c>
      <c r="AO35" s="53"/>
      <c r="AP35" s="53"/>
      <c r="AQ35" s="53"/>
      <c r="AR35" s="54"/>
      <c r="AS35" s="52">
        <v>80000</v>
      </c>
      <c r="AT35" s="53"/>
      <c r="AU35" s="53"/>
      <c r="AV35" s="53"/>
      <c r="AW35" s="54"/>
      <c r="AX35" s="52">
        <v>80000</v>
      </c>
      <c r="AY35" s="53"/>
      <c r="AZ35" s="53"/>
      <c r="BA35" s="54"/>
      <c r="BB35" s="52">
        <f t="shared" si="1"/>
        <v>80000</v>
      </c>
      <c r="BC35" s="53"/>
      <c r="BD35" s="53"/>
      <c r="BE35" s="53"/>
      <c r="BF35" s="54"/>
      <c r="BG35" s="52" t="s">
        <v>173</v>
      </c>
      <c r="BH35" s="53"/>
      <c r="BI35" s="53"/>
      <c r="BJ35" s="53"/>
      <c r="BK35" s="54"/>
      <c r="BL35" s="52">
        <v>0</v>
      </c>
      <c r="BM35" s="53"/>
      <c r="BN35" s="53"/>
      <c r="BO35" s="53"/>
      <c r="BP35" s="54"/>
      <c r="BQ35" s="52">
        <v>0</v>
      </c>
      <c r="BR35" s="53"/>
      <c r="BS35" s="53"/>
      <c r="BT35" s="54"/>
      <c r="BU35" s="52">
        <f t="shared" si="2"/>
        <v>0</v>
      </c>
      <c r="BV35" s="53"/>
      <c r="BW35" s="53"/>
      <c r="BX35" s="53"/>
      <c r="BY35" s="54"/>
    </row>
    <row r="36" spans="1:79" s="6" customFormat="1" ht="12.75" customHeight="1" x14ac:dyDescent="0.2">
      <c r="A36" s="42"/>
      <c r="B36" s="43"/>
      <c r="C36" s="43"/>
      <c r="D36" s="56"/>
      <c r="E36" s="28" t="s">
        <v>147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51">
        <v>3425900</v>
      </c>
      <c r="V36" s="51"/>
      <c r="W36" s="51"/>
      <c r="X36" s="51"/>
      <c r="Y36" s="51"/>
      <c r="Z36" s="51">
        <v>82500</v>
      </c>
      <c r="AA36" s="51"/>
      <c r="AB36" s="51"/>
      <c r="AC36" s="51"/>
      <c r="AD36" s="51"/>
      <c r="AE36" s="48">
        <v>80000</v>
      </c>
      <c r="AF36" s="49"/>
      <c r="AG36" s="49"/>
      <c r="AH36" s="50"/>
      <c r="AI36" s="48">
        <f t="shared" si="0"/>
        <v>3508400</v>
      </c>
      <c r="AJ36" s="49"/>
      <c r="AK36" s="49"/>
      <c r="AL36" s="49"/>
      <c r="AM36" s="50"/>
      <c r="AN36" s="48">
        <v>3276520</v>
      </c>
      <c r="AO36" s="49"/>
      <c r="AP36" s="49"/>
      <c r="AQ36" s="49"/>
      <c r="AR36" s="50"/>
      <c r="AS36" s="48">
        <v>80000</v>
      </c>
      <c r="AT36" s="49"/>
      <c r="AU36" s="49"/>
      <c r="AV36" s="49"/>
      <c r="AW36" s="50"/>
      <c r="AX36" s="48">
        <v>80000</v>
      </c>
      <c r="AY36" s="49"/>
      <c r="AZ36" s="49"/>
      <c r="BA36" s="50"/>
      <c r="BB36" s="48">
        <f t="shared" si="1"/>
        <v>3356520</v>
      </c>
      <c r="BC36" s="49"/>
      <c r="BD36" s="49"/>
      <c r="BE36" s="49"/>
      <c r="BF36" s="50"/>
      <c r="BG36" s="48">
        <v>2380110</v>
      </c>
      <c r="BH36" s="49"/>
      <c r="BI36" s="49"/>
      <c r="BJ36" s="49"/>
      <c r="BK36" s="50"/>
      <c r="BL36" s="48">
        <v>2500</v>
      </c>
      <c r="BM36" s="49"/>
      <c r="BN36" s="49"/>
      <c r="BO36" s="49"/>
      <c r="BP36" s="50"/>
      <c r="BQ36" s="48">
        <v>0</v>
      </c>
      <c r="BR36" s="49"/>
      <c r="BS36" s="49"/>
      <c r="BT36" s="50"/>
      <c r="BU36" s="48">
        <f t="shared" si="2"/>
        <v>2382610</v>
      </c>
      <c r="BV36" s="49"/>
      <c r="BW36" s="49"/>
      <c r="BX36" s="49"/>
      <c r="BY36" s="50"/>
    </row>
    <row r="38" spans="1:79" ht="14.25" customHeight="1" x14ac:dyDescent="0.2">
      <c r="A38" s="118" t="s">
        <v>282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</row>
    <row r="39" spans="1:79" ht="15" customHeight="1" x14ac:dyDescent="0.2">
      <c r="A39" s="83" t="s">
        <v>256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</row>
    <row r="40" spans="1:79" ht="22.5" customHeight="1" x14ac:dyDescent="0.2">
      <c r="A40" s="85" t="s">
        <v>2</v>
      </c>
      <c r="B40" s="86"/>
      <c r="C40" s="86"/>
      <c r="D40" s="87"/>
      <c r="E40" s="85" t="s">
        <v>19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80" t="s">
        <v>278</v>
      </c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2"/>
      <c r="AR40" s="45" t="s">
        <v>283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</row>
    <row r="41" spans="1:79" ht="36" customHeight="1" x14ac:dyDescent="0.2">
      <c r="A41" s="88"/>
      <c r="B41" s="89"/>
      <c r="C41" s="89"/>
      <c r="D41" s="90"/>
      <c r="E41" s="88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90"/>
      <c r="X41" s="45" t="s">
        <v>4</v>
      </c>
      <c r="Y41" s="45"/>
      <c r="Z41" s="45"/>
      <c r="AA41" s="45"/>
      <c r="AB41" s="45"/>
      <c r="AC41" s="45" t="s">
        <v>3</v>
      </c>
      <c r="AD41" s="45"/>
      <c r="AE41" s="45"/>
      <c r="AF41" s="45"/>
      <c r="AG41" s="45"/>
      <c r="AH41" s="103" t="s">
        <v>116</v>
      </c>
      <c r="AI41" s="104"/>
      <c r="AJ41" s="104"/>
      <c r="AK41" s="104"/>
      <c r="AL41" s="105"/>
      <c r="AM41" s="80" t="s">
        <v>5</v>
      </c>
      <c r="AN41" s="81"/>
      <c r="AO41" s="81"/>
      <c r="AP41" s="81"/>
      <c r="AQ41" s="82"/>
      <c r="AR41" s="80" t="s">
        <v>4</v>
      </c>
      <c r="AS41" s="81"/>
      <c r="AT41" s="81"/>
      <c r="AU41" s="81"/>
      <c r="AV41" s="82"/>
      <c r="AW41" s="80" t="s">
        <v>3</v>
      </c>
      <c r="AX41" s="81"/>
      <c r="AY41" s="81"/>
      <c r="AZ41" s="81"/>
      <c r="BA41" s="82"/>
      <c r="BB41" s="103" t="s">
        <v>116</v>
      </c>
      <c r="BC41" s="104"/>
      <c r="BD41" s="104"/>
      <c r="BE41" s="104"/>
      <c r="BF41" s="105"/>
      <c r="BG41" s="80" t="s">
        <v>96</v>
      </c>
      <c r="BH41" s="81"/>
      <c r="BI41" s="81"/>
      <c r="BJ41" s="81"/>
      <c r="BK41" s="82"/>
    </row>
    <row r="42" spans="1:79" ht="15" customHeight="1" x14ac:dyDescent="0.2">
      <c r="A42" s="80">
        <v>1</v>
      </c>
      <c r="B42" s="81"/>
      <c r="C42" s="81"/>
      <c r="D42" s="82"/>
      <c r="E42" s="80">
        <v>2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2"/>
      <c r="X42" s="45">
        <v>3</v>
      </c>
      <c r="Y42" s="45"/>
      <c r="Z42" s="45"/>
      <c r="AA42" s="45"/>
      <c r="AB42" s="45"/>
      <c r="AC42" s="45">
        <v>4</v>
      </c>
      <c r="AD42" s="45"/>
      <c r="AE42" s="45"/>
      <c r="AF42" s="45"/>
      <c r="AG42" s="45"/>
      <c r="AH42" s="45">
        <v>5</v>
      </c>
      <c r="AI42" s="45"/>
      <c r="AJ42" s="45"/>
      <c r="AK42" s="45"/>
      <c r="AL42" s="45"/>
      <c r="AM42" s="45">
        <v>6</v>
      </c>
      <c r="AN42" s="45"/>
      <c r="AO42" s="45"/>
      <c r="AP42" s="45"/>
      <c r="AQ42" s="45"/>
      <c r="AR42" s="80">
        <v>7</v>
      </c>
      <c r="AS42" s="81"/>
      <c r="AT42" s="81"/>
      <c r="AU42" s="81"/>
      <c r="AV42" s="82"/>
      <c r="AW42" s="80">
        <v>8</v>
      </c>
      <c r="AX42" s="81"/>
      <c r="AY42" s="81"/>
      <c r="AZ42" s="81"/>
      <c r="BA42" s="82"/>
      <c r="BB42" s="80">
        <v>9</v>
      </c>
      <c r="BC42" s="81"/>
      <c r="BD42" s="81"/>
      <c r="BE42" s="81"/>
      <c r="BF42" s="82"/>
      <c r="BG42" s="80">
        <v>10</v>
      </c>
      <c r="BH42" s="81"/>
      <c r="BI42" s="81"/>
      <c r="BJ42" s="81"/>
      <c r="BK42" s="82"/>
    </row>
    <row r="43" spans="1:79" ht="20.25" hidden="1" customHeight="1" x14ac:dyDescent="0.2">
      <c r="A43" s="94" t="s">
        <v>56</v>
      </c>
      <c r="B43" s="95"/>
      <c r="C43" s="95"/>
      <c r="D43" s="96"/>
      <c r="E43" s="94" t="s">
        <v>57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71" t="s">
        <v>60</v>
      </c>
      <c r="Y43" s="71"/>
      <c r="Z43" s="71"/>
      <c r="AA43" s="71"/>
      <c r="AB43" s="71"/>
      <c r="AC43" s="71" t="s">
        <v>61</v>
      </c>
      <c r="AD43" s="71"/>
      <c r="AE43" s="71"/>
      <c r="AF43" s="71"/>
      <c r="AG43" s="71"/>
      <c r="AH43" s="94" t="s">
        <v>94</v>
      </c>
      <c r="AI43" s="95"/>
      <c r="AJ43" s="95"/>
      <c r="AK43" s="95"/>
      <c r="AL43" s="96"/>
      <c r="AM43" s="100" t="s">
        <v>171</v>
      </c>
      <c r="AN43" s="101"/>
      <c r="AO43" s="101"/>
      <c r="AP43" s="101"/>
      <c r="AQ43" s="102"/>
      <c r="AR43" s="94" t="s">
        <v>62</v>
      </c>
      <c r="AS43" s="95"/>
      <c r="AT43" s="95"/>
      <c r="AU43" s="95"/>
      <c r="AV43" s="96"/>
      <c r="AW43" s="94" t="s">
        <v>63</v>
      </c>
      <c r="AX43" s="95"/>
      <c r="AY43" s="95"/>
      <c r="AZ43" s="95"/>
      <c r="BA43" s="96"/>
      <c r="BB43" s="94" t="s">
        <v>95</v>
      </c>
      <c r="BC43" s="95"/>
      <c r="BD43" s="95"/>
      <c r="BE43" s="95"/>
      <c r="BF43" s="96"/>
      <c r="BG43" s="100" t="s">
        <v>171</v>
      </c>
      <c r="BH43" s="101"/>
      <c r="BI43" s="101"/>
      <c r="BJ43" s="101"/>
      <c r="BK43" s="102"/>
      <c r="CA43" t="s">
        <v>23</v>
      </c>
    </row>
    <row r="44" spans="1:79" s="25" customFormat="1" ht="12.75" customHeight="1" x14ac:dyDescent="0.2">
      <c r="A44" s="40"/>
      <c r="B44" s="41"/>
      <c r="C44" s="41"/>
      <c r="D44" s="57"/>
      <c r="E44" s="33" t="s">
        <v>172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52">
        <v>2180110</v>
      </c>
      <c r="Y44" s="53"/>
      <c r="Z44" s="53"/>
      <c r="AA44" s="53"/>
      <c r="AB44" s="54"/>
      <c r="AC44" s="52" t="s">
        <v>173</v>
      </c>
      <c r="AD44" s="53"/>
      <c r="AE44" s="53"/>
      <c r="AF44" s="53"/>
      <c r="AG44" s="54"/>
      <c r="AH44" s="52" t="s">
        <v>173</v>
      </c>
      <c r="AI44" s="53"/>
      <c r="AJ44" s="53"/>
      <c r="AK44" s="53"/>
      <c r="AL44" s="54"/>
      <c r="AM44" s="52">
        <f t="shared" ref="AM44:AM50" si="3">IF(ISNUMBER(X44),X44,0)+IF(ISNUMBER(AC44),AC44,0)</f>
        <v>2180110</v>
      </c>
      <c r="AN44" s="53"/>
      <c r="AO44" s="53"/>
      <c r="AP44" s="53"/>
      <c r="AQ44" s="54"/>
      <c r="AR44" s="52">
        <v>2200110</v>
      </c>
      <c r="AS44" s="53"/>
      <c r="AT44" s="53"/>
      <c r="AU44" s="53"/>
      <c r="AV44" s="54"/>
      <c r="AW44" s="52" t="s">
        <v>173</v>
      </c>
      <c r="AX44" s="53"/>
      <c r="AY44" s="53"/>
      <c r="AZ44" s="53"/>
      <c r="BA44" s="54"/>
      <c r="BB44" s="52" t="s">
        <v>173</v>
      </c>
      <c r="BC44" s="53"/>
      <c r="BD44" s="53"/>
      <c r="BE44" s="53"/>
      <c r="BF44" s="54"/>
      <c r="BG44" s="55">
        <f t="shared" ref="BG44:BG50" si="4">IF(ISNUMBER(AR44),AR44,0)+IF(ISNUMBER(AW44),AW44,0)</f>
        <v>2200110</v>
      </c>
      <c r="BH44" s="55"/>
      <c r="BI44" s="55"/>
      <c r="BJ44" s="55"/>
      <c r="BK44" s="55"/>
      <c r="CA44" s="25" t="s">
        <v>24</v>
      </c>
    </row>
    <row r="45" spans="1:79" s="25" customFormat="1" ht="25.5" customHeight="1" x14ac:dyDescent="0.2">
      <c r="A45" s="40"/>
      <c r="B45" s="41"/>
      <c r="C45" s="41"/>
      <c r="D45" s="57"/>
      <c r="E45" s="33" t="s">
        <v>174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2" t="s">
        <v>173</v>
      </c>
      <c r="Y45" s="53"/>
      <c r="Z45" s="53"/>
      <c r="AA45" s="53"/>
      <c r="AB45" s="54"/>
      <c r="AC45" s="52">
        <v>2500</v>
      </c>
      <c r="AD45" s="53"/>
      <c r="AE45" s="53"/>
      <c r="AF45" s="53"/>
      <c r="AG45" s="54"/>
      <c r="AH45" s="52">
        <v>0</v>
      </c>
      <c r="AI45" s="53"/>
      <c r="AJ45" s="53"/>
      <c r="AK45" s="53"/>
      <c r="AL45" s="54"/>
      <c r="AM45" s="52">
        <f t="shared" si="3"/>
        <v>2500</v>
      </c>
      <c r="AN45" s="53"/>
      <c r="AO45" s="53"/>
      <c r="AP45" s="53"/>
      <c r="AQ45" s="54"/>
      <c r="AR45" s="52" t="s">
        <v>173</v>
      </c>
      <c r="AS45" s="53"/>
      <c r="AT45" s="53"/>
      <c r="AU45" s="53"/>
      <c r="AV45" s="54"/>
      <c r="AW45" s="52">
        <v>2500</v>
      </c>
      <c r="AX45" s="53"/>
      <c r="AY45" s="53"/>
      <c r="AZ45" s="53"/>
      <c r="BA45" s="54"/>
      <c r="BB45" s="52">
        <v>0</v>
      </c>
      <c r="BC45" s="53"/>
      <c r="BD45" s="53"/>
      <c r="BE45" s="53"/>
      <c r="BF45" s="54"/>
      <c r="BG45" s="55">
        <f t="shared" si="4"/>
        <v>2500</v>
      </c>
      <c r="BH45" s="55"/>
      <c r="BI45" s="55"/>
      <c r="BJ45" s="55"/>
      <c r="BK45" s="55"/>
    </row>
    <row r="46" spans="1:79" s="25" customFormat="1" ht="38.25" customHeight="1" x14ac:dyDescent="0.2">
      <c r="A46" s="40">
        <v>25010300</v>
      </c>
      <c r="B46" s="41"/>
      <c r="C46" s="41"/>
      <c r="D46" s="57"/>
      <c r="E46" s="33" t="s">
        <v>175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52" t="s">
        <v>173</v>
      </c>
      <c r="Y46" s="53"/>
      <c r="Z46" s="53"/>
      <c r="AA46" s="53"/>
      <c r="AB46" s="54"/>
      <c r="AC46" s="52">
        <v>2500</v>
      </c>
      <c r="AD46" s="53"/>
      <c r="AE46" s="53"/>
      <c r="AF46" s="53"/>
      <c r="AG46" s="54"/>
      <c r="AH46" s="52">
        <v>0</v>
      </c>
      <c r="AI46" s="53"/>
      <c r="AJ46" s="53"/>
      <c r="AK46" s="53"/>
      <c r="AL46" s="54"/>
      <c r="AM46" s="52">
        <f t="shared" si="3"/>
        <v>2500</v>
      </c>
      <c r="AN46" s="53"/>
      <c r="AO46" s="53"/>
      <c r="AP46" s="53"/>
      <c r="AQ46" s="54"/>
      <c r="AR46" s="52" t="s">
        <v>173</v>
      </c>
      <c r="AS46" s="53"/>
      <c r="AT46" s="53"/>
      <c r="AU46" s="53"/>
      <c r="AV46" s="54"/>
      <c r="AW46" s="52">
        <v>2500</v>
      </c>
      <c r="AX46" s="53"/>
      <c r="AY46" s="53"/>
      <c r="AZ46" s="53"/>
      <c r="BA46" s="54"/>
      <c r="BB46" s="52">
        <v>0</v>
      </c>
      <c r="BC46" s="53"/>
      <c r="BD46" s="53"/>
      <c r="BE46" s="53"/>
      <c r="BF46" s="54"/>
      <c r="BG46" s="55">
        <f t="shared" si="4"/>
        <v>2500</v>
      </c>
      <c r="BH46" s="55"/>
      <c r="BI46" s="55"/>
      <c r="BJ46" s="55"/>
      <c r="BK46" s="55"/>
    </row>
    <row r="47" spans="1:79" s="25" customFormat="1" ht="12.75" customHeight="1" x14ac:dyDescent="0.2">
      <c r="A47" s="40">
        <v>25020100</v>
      </c>
      <c r="B47" s="41"/>
      <c r="C47" s="41"/>
      <c r="D47" s="57"/>
      <c r="E47" s="33" t="s">
        <v>176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52" t="s">
        <v>173</v>
      </c>
      <c r="Y47" s="53"/>
      <c r="Z47" s="53"/>
      <c r="AA47" s="53"/>
      <c r="AB47" s="54"/>
      <c r="AC47" s="52">
        <v>0</v>
      </c>
      <c r="AD47" s="53"/>
      <c r="AE47" s="53"/>
      <c r="AF47" s="53"/>
      <c r="AG47" s="54"/>
      <c r="AH47" s="52">
        <v>0</v>
      </c>
      <c r="AI47" s="53"/>
      <c r="AJ47" s="53"/>
      <c r="AK47" s="53"/>
      <c r="AL47" s="54"/>
      <c r="AM47" s="52">
        <f t="shared" si="3"/>
        <v>0</v>
      </c>
      <c r="AN47" s="53"/>
      <c r="AO47" s="53"/>
      <c r="AP47" s="53"/>
      <c r="AQ47" s="54"/>
      <c r="AR47" s="52" t="s">
        <v>173</v>
      </c>
      <c r="AS47" s="53"/>
      <c r="AT47" s="53"/>
      <c r="AU47" s="53"/>
      <c r="AV47" s="54"/>
      <c r="AW47" s="52">
        <v>0</v>
      </c>
      <c r="AX47" s="53"/>
      <c r="AY47" s="53"/>
      <c r="AZ47" s="53"/>
      <c r="BA47" s="54"/>
      <c r="BB47" s="52">
        <v>0</v>
      </c>
      <c r="BC47" s="53"/>
      <c r="BD47" s="53"/>
      <c r="BE47" s="53"/>
      <c r="BF47" s="54"/>
      <c r="BG47" s="55">
        <f t="shared" si="4"/>
        <v>0</v>
      </c>
      <c r="BH47" s="55"/>
      <c r="BI47" s="55"/>
      <c r="BJ47" s="55"/>
      <c r="BK47" s="55"/>
    </row>
    <row r="48" spans="1:79" s="25" customFormat="1" ht="25.5" customHeight="1" x14ac:dyDescent="0.2">
      <c r="A48" s="40"/>
      <c r="B48" s="41"/>
      <c r="C48" s="41"/>
      <c r="D48" s="57"/>
      <c r="E48" s="33" t="s">
        <v>177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52" t="s">
        <v>173</v>
      </c>
      <c r="Y48" s="53"/>
      <c r="Z48" s="53"/>
      <c r="AA48" s="53"/>
      <c r="AB48" s="54"/>
      <c r="AC48" s="52">
        <v>0</v>
      </c>
      <c r="AD48" s="53"/>
      <c r="AE48" s="53"/>
      <c r="AF48" s="53"/>
      <c r="AG48" s="54"/>
      <c r="AH48" s="52">
        <v>0</v>
      </c>
      <c r="AI48" s="53"/>
      <c r="AJ48" s="53"/>
      <c r="AK48" s="53"/>
      <c r="AL48" s="54"/>
      <c r="AM48" s="52">
        <f t="shared" si="3"/>
        <v>0</v>
      </c>
      <c r="AN48" s="53"/>
      <c r="AO48" s="53"/>
      <c r="AP48" s="53"/>
      <c r="AQ48" s="54"/>
      <c r="AR48" s="52" t="s">
        <v>173</v>
      </c>
      <c r="AS48" s="53"/>
      <c r="AT48" s="53"/>
      <c r="AU48" s="53"/>
      <c r="AV48" s="54"/>
      <c r="AW48" s="52">
        <v>0</v>
      </c>
      <c r="AX48" s="53"/>
      <c r="AY48" s="53"/>
      <c r="AZ48" s="53"/>
      <c r="BA48" s="54"/>
      <c r="BB48" s="52">
        <v>0</v>
      </c>
      <c r="BC48" s="53"/>
      <c r="BD48" s="53"/>
      <c r="BE48" s="53"/>
      <c r="BF48" s="54"/>
      <c r="BG48" s="55">
        <f t="shared" si="4"/>
        <v>0</v>
      </c>
      <c r="BH48" s="55"/>
      <c r="BI48" s="55"/>
      <c r="BJ48" s="55"/>
      <c r="BK48" s="55"/>
    </row>
    <row r="49" spans="1:79" s="25" customFormat="1" ht="25.5" customHeight="1" x14ac:dyDescent="0.2">
      <c r="A49" s="40">
        <v>602400</v>
      </c>
      <c r="B49" s="41"/>
      <c r="C49" s="41"/>
      <c r="D49" s="57"/>
      <c r="E49" s="33" t="s">
        <v>178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52" t="s">
        <v>173</v>
      </c>
      <c r="Y49" s="53"/>
      <c r="Z49" s="53"/>
      <c r="AA49" s="53"/>
      <c r="AB49" s="54"/>
      <c r="AC49" s="52">
        <v>0</v>
      </c>
      <c r="AD49" s="53"/>
      <c r="AE49" s="53"/>
      <c r="AF49" s="53"/>
      <c r="AG49" s="54"/>
      <c r="AH49" s="52">
        <v>0</v>
      </c>
      <c r="AI49" s="53"/>
      <c r="AJ49" s="53"/>
      <c r="AK49" s="53"/>
      <c r="AL49" s="54"/>
      <c r="AM49" s="52">
        <f t="shared" si="3"/>
        <v>0</v>
      </c>
      <c r="AN49" s="53"/>
      <c r="AO49" s="53"/>
      <c r="AP49" s="53"/>
      <c r="AQ49" s="54"/>
      <c r="AR49" s="52" t="s">
        <v>173</v>
      </c>
      <c r="AS49" s="53"/>
      <c r="AT49" s="53"/>
      <c r="AU49" s="53"/>
      <c r="AV49" s="54"/>
      <c r="AW49" s="52">
        <v>0</v>
      </c>
      <c r="AX49" s="53"/>
      <c r="AY49" s="53"/>
      <c r="AZ49" s="53"/>
      <c r="BA49" s="54"/>
      <c r="BB49" s="52">
        <v>0</v>
      </c>
      <c r="BC49" s="53"/>
      <c r="BD49" s="53"/>
      <c r="BE49" s="53"/>
      <c r="BF49" s="54"/>
      <c r="BG49" s="55">
        <f t="shared" si="4"/>
        <v>0</v>
      </c>
      <c r="BH49" s="55"/>
      <c r="BI49" s="55"/>
      <c r="BJ49" s="55"/>
      <c r="BK49" s="55"/>
    </row>
    <row r="50" spans="1:79" s="6" customFormat="1" ht="12.75" customHeight="1" x14ac:dyDescent="0.2">
      <c r="A50" s="42"/>
      <c r="B50" s="43"/>
      <c r="C50" s="43"/>
      <c r="D50" s="56"/>
      <c r="E50" s="28" t="s">
        <v>147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8">
        <v>2180110</v>
      </c>
      <c r="Y50" s="49"/>
      <c r="Z50" s="49"/>
      <c r="AA50" s="49"/>
      <c r="AB50" s="50"/>
      <c r="AC50" s="48">
        <v>2500</v>
      </c>
      <c r="AD50" s="49"/>
      <c r="AE50" s="49"/>
      <c r="AF50" s="49"/>
      <c r="AG50" s="50"/>
      <c r="AH50" s="48">
        <v>0</v>
      </c>
      <c r="AI50" s="49"/>
      <c r="AJ50" s="49"/>
      <c r="AK50" s="49"/>
      <c r="AL50" s="50"/>
      <c r="AM50" s="48">
        <f t="shared" si="3"/>
        <v>2182610</v>
      </c>
      <c r="AN50" s="49"/>
      <c r="AO50" s="49"/>
      <c r="AP50" s="49"/>
      <c r="AQ50" s="50"/>
      <c r="AR50" s="48">
        <v>2200110</v>
      </c>
      <c r="AS50" s="49"/>
      <c r="AT50" s="49"/>
      <c r="AU50" s="49"/>
      <c r="AV50" s="50"/>
      <c r="AW50" s="48">
        <v>2500</v>
      </c>
      <c r="AX50" s="49"/>
      <c r="AY50" s="49"/>
      <c r="AZ50" s="49"/>
      <c r="BA50" s="50"/>
      <c r="BB50" s="48">
        <v>0</v>
      </c>
      <c r="BC50" s="49"/>
      <c r="BD50" s="49"/>
      <c r="BE50" s="49"/>
      <c r="BF50" s="50"/>
      <c r="BG50" s="51">
        <f t="shared" si="4"/>
        <v>2202610</v>
      </c>
      <c r="BH50" s="51"/>
      <c r="BI50" s="51"/>
      <c r="BJ50" s="51"/>
      <c r="BK50" s="51"/>
    </row>
    <row r="51" spans="1:79" s="4" customFormat="1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 x14ac:dyDescent="0.2">
      <c r="A53" s="68" t="s">
        <v>117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9"/>
    </row>
    <row r="54" spans="1:79" ht="14.25" customHeight="1" x14ac:dyDescent="0.2">
      <c r="A54" s="68" t="s">
        <v>268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</row>
    <row r="55" spans="1:79" ht="15" customHeight="1" x14ac:dyDescent="0.2">
      <c r="A55" s="72" t="s">
        <v>256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</row>
    <row r="56" spans="1:79" ht="23.1" customHeight="1" x14ac:dyDescent="0.2">
      <c r="A56" s="109" t="s">
        <v>118</v>
      </c>
      <c r="B56" s="110"/>
      <c r="C56" s="110"/>
      <c r="D56" s="111"/>
      <c r="E56" s="45" t="s">
        <v>19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80" t="s">
        <v>257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0" t="s">
        <v>260</v>
      </c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2"/>
      <c r="BG56" s="80" t="s">
        <v>267</v>
      </c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2"/>
    </row>
    <row r="57" spans="1:79" ht="48.75" customHeight="1" x14ac:dyDescent="0.2">
      <c r="A57" s="112"/>
      <c r="B57" s="113"/>
      <c r="C57" s="113"/>
      <c r="D57" s="11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80" t="s">
        <v>4</v>
      </c>
      <c r="V57" s="81"/>
      <c r="W57" s="81"/>
      <c r="X57" s="81"/>
      <c r="Y57" s="82"/>
      <c r="Z57" s="80" t="s">
        <v>3</v>
      </c>
      <c r="AA57" s="81"/>
      <c r="AB57" s="81"/>
      <c r="AC57" s="81"/>
      <c r="AD57" s="82"/>
      <c r="AE57" s="103" t="s">
        <v>116</v>
      </c>
      <c r="AF57" s="104"/>
      <c r="AG57" s="104"/>
      <c r="AH57" s="105"/>
      <c r="AI57" s="80" t="s">
        <v>5</v>
      </c>
      <c r="AJ57" s="81"/>
      <c r="AK57" s="81"/>
      <c r="AL57" s="81"/>
      <c r="AM57" s="82"/>
      <c r="AN57" s="80" t="s">
        <v>4</v>
      </c>
      <c r="AO57" s="81"/>
      <c r="AP57" s="81"/>
      <c r="AQ57" s="81"/>
      <c r="AR57" s="82"/>
      <c r="AS57" s="80" t="s">
        <v>3</v>
      </c>
      <c r="AT57" s="81"/>
      <c r="AU57" s="81"/>
      <c r="AV57" s="81"/>
      <c r="AW57" s="82"/>
      <c r="AX57" s="103" t="s">
        <v>116</v>
      </c>
      <c r="AY57" s="104"/>
      <c r="AZ57" s="104"/>
      <c r="BA57" s="105"/>
      <c r="BB57" s="80" t="s">
        <v>96</v>
      </c>
      <c r="BC57" s="81"/>
      <c r="BD57" s="81"/>
      <c r="BE57" s="81"/>
      <c r="BF57" s="82"/>
      <c r="BG57" s="80" t="s">
        <v>4</v>
      </c>
      <c r="BH57" s="81"/>
      <c r="BI57" s="81"/>
      <c r="BJ57" s="81"/>
      <c r="BK57" s="82"/>
      <c r="BL57" s="80" t="s">
        <v>3</v>
      </c>
      <c r="BM57" s="81"/>
      <c r="BN57" s="81"/>
      <c r="BO57" s="81"/>
      <c r="BP57" s="82"/>
      <c r="BQ57" s="103" t="s">
        <v>116</v>
      </c>
      <c r="BR57" s="104"/>
      <c r="BS57" s="104"/>
      <c r="BT57" s="105"/>
      <c r="BU57" s="80" t="s">
        <v>97</v>
      </c>
      <c r="BV57" s="81"/>
      <c r="BW57" s="81"/>
      <c r="BX57" s="81"/>
      <c r="BY57" s="82"/>
    </row>
    <row r="58" spans="1:79" ht="15" customHeight="1" x14ac:dyDescent="0.2">
      <c r="A58" s="80">
        <v>1</v>
      </c>
      <c r="B58" s="81"/>
      <c r="C58" s="81"/>
      <c r="D58" s="82"/>
      <c r="E58" s="80">
        <v>2</v>
      </c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2"/>
      <c r="U58" s="80">
        <v>3</v>
      </c>
      <c r="V58" s="81"/>
      <c r="W58" s="81"/>
      <c r="X58" s="81"/>
      <c r="Y58" s="82"/>
      <c r="Z58" s="80">
        <v>4</v>
      </c>
      <c r="AA58" s="81"/>
      <c r="AB58" s="81"/>
      <c r="AC58" s="81"/>
      <c r="AD58" s="82"/>
      <c r="AE58" s="80">
        <v>5</v>
      </c>
      <c r="AF58" s="81"/>
      <c r="AG58" s="81"/>
      <c r="AH58" s="82"/>
      <c r="AI58" s="80">
        <v>6</v>
      </c>
      <c r="AJ58" s="81"/>
      <c r="AK58" s="81"/>
      <c r="AL58" s="81"/>
      <c r="AM58" s="82"/>
      <c r="AN58" s="80">
        <v>7</v>
      </c>
      <c r="AO58" s="81"/>
      <c r="AP58" s="81"/>
      <c r="AQ58" s="81"/>
      <c r="AR58" s="82"/>
      <c r="AS58" s="80">
        <v>8</v>
      </c>
      <c r="AT58" s="81"/>
      <c r="AU58" s="81"/>
      <c r="AV58" s="81"/>
      <c r="AW58" s="82"/>
      <c r="AX58" s="80">
        <v>9</v>
      </c>
      <c r="AY58" s="81"/>
      <c r="AZ58" s="81"/>
      <c r="BA58" s="82"/>
      <c r="BB58" s="80">
        <v>10</v>
      </c>
      <c r="BC58" s="81"/>
      <c r="BD58" s="81"/>
      <c r="BE58" s="81"/>
      <c r="BF58" s="82"/>
      <c r="BG58" s="80">
        <v>11</v>
      </c>
      <c r="BH58" s="81"/>
      <c r="BI58" s="81"/>
      <c r="BJ58" s="81"/>
      <c r="BK58" s="82"/>
      <c r="BL58" s="80">
        <v>12</v>
      </c>
      <c r="BM58" s="81"/>
      <c r="BN58" s="81"/>
      <c r="BO58" s="81"/>
      <c r="BP58" s="82"/>
      <c r="BQ58" s="80">
        <v>13</v>
      </c>
      <c r="BR58" s="81"/>
      <c r="BS58" s="81"/>
      <c r="BT58" s="82"/>
      <c r="BU58" s="80">
        <v>14</v>
      </c>
      <c r="BV58" s="81"/>
      <c r="BW58" s="81"/>
      <c r="BX58" s="81"/>
      <c r="BY58" s="82"/>
    </row>
    <row r="59" spans="1:79" s="1" customFormat="1" ht="12.75" hidden="1" customHeight="1" x14ac:dyDescent="0.2">
      <c r="A59" s="94" t="s">
        <v>64</v>
      </c>
      <c r="B59" s="95"/>
      <c r="C59" s="95"/>
      <c r="D59" s="96"/>
      <c r="E59" s="94" t="s">
        <v>57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6"/>
      <c r="U59" s="94" t="s">
        <v>65</v>
      </c>
      <c r="V59" s="95"/>
      <c r="W59" s="95"/>
      <c r="X59" s="95"/>
      <c r="Y59" s="96"/>
      <c r="Z59" s="94" t="s">
        <v>66</v>
      </c>
      <c r="AA59" s="95"/>
      <c r="AB59" s="95"/>
      <c r="AC59" s="95"/>
      <c r="AD59" s="96"/>
      <c r="AE59" s="94" t="s">
        <v>91</v>
      </c>
      <c r="AF59" s="95"/>
      <c r="AG59" s="95"/>
      <c r="AH59" s="96"/>
      <c r="AI59" s="100" t="s">
        <v>170</v>
      </c>
      <c r="AJ59" s="101"/>
      <c r="AK59" s="101"/>
      <c r="AL59" s="101"/>
      <c r="AM59" s="102"/>
      <c r="AN59" s="94" t="s">
        <v>67</v>
      </c>
      <c r="AO59" s="95"/>
      <c r="AP59" s="95"/>
      <c r="AQ59" s="95"/>
      <c r="AR59" s="96"/>
      <c r="AS59" s="94" t="s">
        <v>68</v>
      </c>
      <c r="AT59" s="95"/>
      <c r="AU59" s="95"/>
      <c r="AV59" s="95"/>
      <c r="AW59" s="96"/>
      <c r="AX59" s="94" t="s">
        <v>92</v>
      </c>
      <c r="AY59" s="95"/>
      <c r="AZ59" s="95"/>
      <c r="BA59" s="96"/>
      <c r="BB59" s="100" t="s">
        <v>170</v>
      </c>
      <c r="BC59" s="101"/>
      <c r="BD59" s="101"/>
      <c r="BE59" s="101"/>
      <c r="BF59" s="102"/>
      <c r="BG59" s="94" t="s">
        <v>58</v>
      </c>
      <c r="BH59" s="95"/>
      <c r="BI59" s="95"/>
      <c r="BJ59" s="95"/>
      <c r="BK59" s="96"/>
      <c r="BL59" s="94" t="s">
        <v>59</v>
      </c>
      <c r="BM59" s="95"/>
      <c r="BN59" s="95"/>
      <c r="BO59" s="95"/>
      <c r="BP59" s="96"/>
      <c r="BQ59" s="94" t="s">
        <v>93</v>
      </c>
      <c r="BR59" s="95"/>
      <c r="BS59" s="95"/>
      <c r="BT59" s="96"/>
      <c r="BU59" s="100" t="s">
        <v>170</v>
      </c>
      <c r="BV59" s="101"/>
      <c r="BW59" s="101"/>
      <c r="BX59" s="101"/>
      <c r="BY59" s="102"/>
      <c r="CA59" t="s">
        <v>25</v>
      </c>
    </row>
    <row r="60" spans="1:79" s="25" customFormat="1" ht="12.75" customHeight="1" x14ac:dyDescent="0.2">
      <c r="A60" s="40">
        <v>2111</v>
      </c>
      <c r="B60" s="41"/>
      <c r="C60" s="41"/>
      <c r="D60" s="57"/>
      <c r="E60" s="33" t="s">
        <v>179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52">
        <v>2146400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ref="AI60:AI72" si="5">IF(ISNUMBER(U60),U60,0)+IF(ISNUMBER(Z60),Z60,0)</f>
        <v>2146400</v>
      </c>
      <c r="AJ60" s="53"/>
      <c r="AK60" s="53"/>
      <c r="AL60" s="53"/>
      <c r="AM60" s="54"/>
      <c r="AN60" s="52">
        <v>1947730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ref="BB60:BB72" si="6">IF(ISNUMBER(AN60),AN60,0)+IF(ISNUMBER(AS60),AS60,0)</f>
        <v>1947730</v>
      </c>
      <c r="BC60" s="53"/>
      <c r="BD60" s="53"/>
      <c r="BE60" s="53"/>
      <c r="BF60" s="54"/>
      <c r="BG60" s="52">
        <v>1630000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ref="BU60:BU72" si="7">IF(ISNUMBER(BG60),BG60,0)+IF(ISNUMBER(BL60),BL60,0)</f>
        <v>1630000</v>
      </c>
      <c r="BV60" s="53"/>
      <c r="BW60" s="53"/>
      <c r="BX60" s="53"/>
      <c r="BY60" s="54"/>
      <c r="CA60" s="25" t="s">
        <v>26</v>
      </c>
    </row>
    <row r="61" spans="1:79" s="25" customFormat="1" ht="12.75" customHeight="1" x14ac:dyDescent="0.2">
      <c r="A61" s="40">
        <v>2120</v>
      </c>
      <c r="B61" s="41"/>
      <c r="C61" s="41"/>
      <c r="D61" s="57"/>
      <c r="E61" s="33" t="s">
        <v>180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52">
        <v>783800</v>
      </c>
      <c r="V61" s="53"/>
      <c r="W61" s="53"/>
      <c r="X61" s="53"/>
      <c r="Y61" s="54"/>
      <c r="Z61" s="52">
        <v>0</v>
      </c>
      <c r="AA61" s="53"/>
      <c r="AB61" s="53"/>
      <c r="AC61" s="53"/>
      <c r="AD61" s="54"/>
      <c r="AE61" s="52">
        <v>0</v>
      </c>
      <c r="AF61" s="53"/>
      <c r="AG61" s="53"/>
      <c r="AH61" s="54"/>
      <c r="AI61" s="52">
        <f t="shared" si="5"/>
        <v>783800</v>
      </c>
      <c r="AJ61" s="53"/>
      <c r="AK61" s="53"/>
      <c r="AL61" s="53"/>
      <c r="AM61" s="54"/>
      <c r="AN61" s="52">
        <v>690000</v>
      </c>
      <c r="AO61" s="53"/>
      <c r="AP61" s="53"/>
      <c r="AQ61" s="53"/>
      <c r="AR61" s="54"/>
      <c r="AS61" s="52">
        <v>0</v>
      </c>
      <c r="AT61" s="53"/>
      <c r="AU61" s="53"/>
      <c r="AV61" s="53"/>
      <c r="AW61" s="54"/>
      <c r="AX61" s="52">
        <v>0</v>
      </c>
      <c r="AY61" s="53"/>
      <c r="AZ61" s="53"/>
      <c r="BA61" s="54"/>
      <c r="BB61" s="52">
        <f t="shared" si="6"/>
        <v>690000</v>
      </c>
      <c r="BC61" s="53"/>
      <c r="BD61" s="53"/>
      <c r="BE61" s="53"/>
      <c r="BF61" s="54"/>
      <c r="BG61" s="52">
        <v>410000</v>
      </c>
      <c r="BH61" s="53"/>
      <c r="BI61" s="53"/>
      <c r="BJ61" s="53"/>
      <c r="BK61" s="54"/>
      <c r="BL61" s="52">
        <v>0</v>
      </c>
      <c r="BM61" s="53"/>
      <c r="BN61" s="53"/>
      <c r="BO61" s="53"/>
      <c r="BP61" s="54"/>
      <c r="BQ61" s="52">
        <v>0</v>
      </c>
      <c r="BR61" s="53"/>
      <c r="BS61" s="53"/>
      <c r="BT61" s="54"/>
      <c r="BU61" s="52">
        <f t="shared" si="7"/>
        <v>410000</v>
      </c>
      <c r="BV61" s="53"/>
      <c r="BW61" s="53"/>
      <c r="BX61" s="53"/>
      <c r="BY61" s="54"/>
    </row>
    <row r="62" spans="1:79" s="25" customFormat="1" ht="12.75" customHeight="1" x14ac:dyDescent="0.2">
      <c r="A62" s="40">
        <v>2210</v>
      </c>
      <c r="B62" s="41"/>
      <c r="C62" s="41"/>
      <c r="D62" s="57"/>
      <c r="E62" s="33" t="s">
        <v>181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5"/>
      <c r="U62" s="52">
        <v>25000</v>
      </c>
      <c r="V62" s="53"/>
      <c r="W62" s="53"/>
      <c r="X62" s="53"/>
      <c r="Y62" s="54"/>
      <c r="Z62" s="52">
        <v>2500</v>
      </c>
      <c r="AA62" s="53"/>
      <c r="AB62" s="53"/>
      <c r="AC62" s="53"/>
      <c r="AD62" s="54"/>
      <c r="AE62" s="52">
        <v>0</v>
      </c>
      <c r="AF62" s="53"/>
      <c r="AG62" s="53"/>
      <c r="AH62" s="54"/>
      <c r="AI62" s="52">
        <f t="shared" si="5"/>
        <v>27500</v>
      </c>
      <c r="AJ62" s="53"/>
      <c r="AK62" s="53"/>
      <c r="AL62" s="53"/>
      <c r="AM62" s="54"/>
      <c r="AN62" s="52">
        <v>10000</v>
      </c>
      <c r="AO62" s="53"/>
      <c r="AP62" s="53"/>
      <c r="AQ62" s="53"/>
      <c r="AR62" s="54"/>
      <c r="AS62" s="52">
        <v>0</v>
      </c>
      <c r="AT62" s="53"/>
      <c r="AU62" s="53"/>
      <c r="AV62" s="53"/>
      <c r="AW62" s="54"/>
      <c r="AX62" s="52">
        <v>0</v>
      </c>
      <c r="AY62" s="53"/>
      <c r="AZ62" s="53"/>
      <c r="BA62" s="54"/>
      <c r="BB62" s="52">
        <f t="shared" si="6"/>
        <v>10000</v>
      </c>
      <c r="BC62" s="53"/>
      <c r="BD62" s="53"/>
      <c r="BE62" s="53"/>
      <c r="BF62" s="54"/>
      <c r="BG62" s="52">
        <v>6000</v>
      </c>
      <c r="BH62" s="53"/>
      <c r="BI62" s="53"/>
      <c r="BJ62" s="53"/>
      <c r="BK62" s="54"/>
      <c r="BL62" s="52">
        <v>2500</v>
      </c>
      <c r="BM62" s="53"/>
      <c r="BN62" s="53"/>
      <c r="BO62" s="53"/>
      <c r="BP62" s="54"/>
      <c r="BQ62" s="52">
        <v>0</v>
      </c>
      <c r="BR62" s="53"/>
      <c r="BS62" s="53"/>
      <c r="BT62" s="54"/>
      <c r="BU62" s="52">
        <f t="shared" si="7"/>
        <v>8500</v>
      </c>
      <c r="BV62" s="53"/>
      <c r="BW62" s="53"/>
      <c r="BX62" s="53"/>
      <c r="BY62" s="54"/>
    </row>
    <row r="63" spans="1:79" s="25" customFormat="1" ht="12.75" customHeight="1" x14ac:dyDescent="0.2">
      <c r="A63" s="40">
        <v>2240</v>
      </c>
      <c r="B63" s="41"/>
      <c r="C63" s="41"/>
      <c r="D63" s="57"/>
      <c r="E63" s="33" t="s">
        <v>182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52">
        <v>32900</v>
      </c>
      <c r="V63" s="53"/>
      <c r="W63" s="53"/>
      <c r="X63" s="53"/>
      <c r="Y63" s="54"/>
      <c r="Z63" s="52">
        <v>0</v>
      </c>
      <c r="AA63" s="53"/>
      <c r="AB63" s="53"/>
      <c r="AC63" s="53"/>
      <c r="AD63" s="54"/>
      <c r="AE63" s="52">
        <v>0</v>
      </c>
      <c r="AF63" s="53"/>
      <c r="AG63" s="53"/>
      <c r="AH63" s="54"/>
      <c r="AI63" s="52">
        <f t="shared" si="5"/>
        <v>32900</v>
      </c>
      <c r="AJ63" s="53"/>
      <c r="AK63" s="53"/>
      <c r="AL63" s="53"/>
      <c r="AM63" s="54"/>
      <c r="AN63" s="52">
        <v>167000</v>
      </c>
      <c r="AO63" s="53"/>
      <c r="AP63" s="53"/>
      <c r="AQ63" s="53"/>
      <c r="AR63" s="54"/>
      <c r="AS63" s="52">
        <v>0</v>
      </c>
      <c r="AT63" s="53"/>
      <c r="AU63" s="53"/>
      <c r="AV63" s="53"/>
      <c r="AW63" s="54"/>
      <c r="AX63" s="52">
        <v>0</v>
      </c>
      <c r="AY63" s="53"/>
      <c r="AZ63" s="53"/>
      <c r="BA63" s="54"/>
      <c r="BB63" s="52">
        <f t="shared" si="6"/>
        <v>167000</v>
      </c>
      <c r="BC63" s="53"/>
      <c r="BD63" s="53"/>
      <c r="BE63" s="53"/>
      <c r="BF63" s="54"/>
      <c r="BG63" s="52">
        <v>45000</v>
      </c>
      <c r="BH63" s="53"/>
      <c r="BI63" s="53"/>
      <c r="BJ63" s="53"/>
      <c r="BK63" s="54"/>
      <c r="BL63" s="52">
        <v>0</v>
      </c>
      <c r="BM63" s="53"/>
      <c r="BN63" s="53"/>
      <c r="BO63" s="53"/>
      <c r="BP63" s="54"/>
      <c r="BQ63" s="52">
        <v>0</v>
      </c>
      <c r="BR63" s="53"/>
      <c r="BS63" s="53"/>
      <c r="BT63" s="54"/>
      <c r="BU63" s="52">
        <f t="shared" si="7"/>
        <v>45000</v>
      </c>
      <c r="BV63" s="53"/>
      <c r="BW63" s="53"/>
      <c r="BX63" s="53"/>
      <c r="BY63" s="54"/>
    </row>
    <row r="64" spans="1:79" s="25" customFormat="1" ht="12.75" customHeight="1" x14ac:dyDescent="0.2">
      <c r="A64" s="40">
        <v>2250</v>
      </c>
      <c r="B64" s="41"/>
      <c r="C64" s="41"/>
      <c r="D64" s="57"/>
      <c r="E64" s="33" t="s">
        <v>183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5"/>
      <c r="U64" s="52">
        <v>3000</v>
      </c>
      <c r="V64" s="53"/>
      <c r="W64" s="53"/>
      <c r="X64" s="53"/>
      <c r="Y64" s="54"/>
      <c r="Z64" s="52">
        <v>0</v>
      </c>
      <c r="AA64" s="53"/>
      <c r="AB64" s="53"/>
      <c r="AC64" s="53"/>
      <c r="AD64" s="54"/>
      <c r="AE64" s="52">
        <v>0</v>
      </c>
      <c r="AF64" s="53"/>
      <c r="AG64" s="53"/>
      <c r="AH64" s="54"/>
      <c r="AI64" s="52">
        <f t="shared" si="5"/>
        <v>3000</v>
      </c>
      <c r="AJ64" s="53"/>
      <c r="AK64" s="53"/>
      <c r="AL64" s="53"/>
      <c r="AM64" s="54"/>
      <c r="AN64" s="52">
        <v>4000</v>
      </c>
      <c r="AO64" s="53"/>
      <c r="AP64" s="53"/>
      <c r="AQ64" s="53"/>
      <c r="AR64" s="54"/>
      <c r="AS64" s="52">
        <v>0</v>
      </c>
      <c r="AT64" s="53"/>
      <c r="AU64" s="53"/>
      <c r="AV64" s="53"/>
      <c r="AW64" s="54"/>
      <c r="AX64" s="52">
        <v>0</v>
      </c>
      <c r="AY64" s="53"/>
      <c r="AZ64" s="53"/>
      <c r="BA64" s="54"/>
      <c r="BB64" s="52">
        <f t="shared" si="6"/>
        <v>4000</v>
      </c>
      <c r="BC64" s="53"/>
      <c r="BD64" s="53"/>
      <c r="BE64" s="53"/>
      <c r="BF64" s="54"/>
      <c r="BG64" s="52">
        <v>2000</v>
      </c>
      <c r="BH64" s="53"/>
      <c r="BI64" s="53"/>
      <c r="BJ64" s="53"/>
      <c r="BK64" s="54"/>
      <c r="BL64" s="52">
        <v>0</v>
      </c>
      <c r="BM64" s="53"/>
      <c r="BN64" s="53"/>
      <c r="BO64" s="53"/>
      <c r="BP64" s="54"/>
      <c r="BQ64" s="52">
        <v>0</v>
      </c>
      <c r="BR64" s="53"/>
      <c r="BS64" s="53"/>
      <c r="BT64" s="54"/>
      <c r="BU64" s="52">
        <f t="shared" si="7"/>
        <v>2000</v>
      </c>
      <c r="BV64" s="53"/>
      <c r="BW64" s="53"/>
      <c r="BX64" s="53"/>
      <c r="BY64" s="54"/>
    </row>
    <row r="65" spans="1:79" s="25" customFormat="1" ht="12.75" customHeight="1" x14ac:dyDescent="0.2">
      <c r="A65" s="40">
        <v>2272</v>
      </c>
      <c r="B65" s="41"/>
      <c r="C65" s="41"/>
      <c r="D65" s="57"/>
      <c r="E65" s="33" t="s">
        <v>184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52">
        <v>1500</v>
      </c>
      <c r="V65" s="53"/>
      <c r="W65" s="53"/>
      <c r="X65" s="53"/>
      <c r="Y65" s="54"/>
      <c r="Z65" s="52">
        <v>0</v>
      </c>
      <c r="AA65" s="53"/>
      <c r="AB65" s="53"/>
      <c r="AC65" s="53"/>
      <c r="AD65" s="54"/>
      <c r="AE65" s="52">
        <v>0</v>
      </c>
      <c r="AF65" s="53"/>
      <c r="AG65" s="53"/>
      <c r="AH65" s="54"/>
      <c r="AI65" s="52">
        <f t="shared" si="5"/>
        <v>1500</v>
      </c>
      <c r="AJ65" s="53"/>
      <c r="AK65" s="53"/>
      <c r="AL65" s="53"/>
      <c r="AM65" s="54"/>
      <c r="AN65" s="52">
        <v>1800</v>
      </c>
      <c r="AO65" s="53"/>
      <c r="AP65" s="53"/>
      <c r="AQ65" s="53"/>
      <c r="AR65" s="54"/>
      <c r="AS65" s="52">
        <v>0</v>
      </c>
      <c r="AT65" s="53"/>
      <c r="AU65" s="53"/>
      <c r="AV65" s="53"/>
      <c r="AW65" s="54"/>
      <c r="AX65" s="52">
        <v>0</v>
      </c>
      <c r="AY65" s="53"/>
      <c r="AZ65" s="53"/>
      <c r="BA65" s="54"/>
      <c r="BB65" s="52">
        <f t="shared" si="6"/>
        <v>1800</v>
      </c>
      <c r="BC65" s="53"/>
      <c r="BD65" s="53"/>
      <c r="BE65" s="53"/>
      <c r="BF65" s="54"/>
      <c r="BG65" s="52">
        <v>1600</v>
      </c>
      <c r="BH65" s="53"/>
      <c r="BI65" s="53"/>
      <c r="BJ65" s="53"/>
      <c r="BK65" s="54"/>
      <c r="BL65" s="52">
        <v>0</v>
      </c>
      <c r="BM65" s="53"/>
      <c r="BN65" s="53"/>
      <c r="BO65" s="53"/>
      <c r="BP65" s="54"/>
      <c r="BQ65" s="52">
        <v>0</v>
      </c>
      <c r="BR65" s="53"/>
      <c r="BS65" s="53"/>
      <c r="BT65" s="54"/>
      <c r="BU65" s="52">
        <f t="shared" si="7"/>
        <v>1600</v>
      </c>
      <c r="BV65" s="53"/>
      <c r="BW65" s="53"/>
      <c r="BX65" s="53"/>
      <c r="BY65" s="54"/>
    </row>
    <row r="66" spans="1:79" s="25" customFormat="1" ht="12.75" customHeight="1" x14ac:dyDescent="0.2">
      <c r="A66" s="40">
        <v>2273</v>
      </c>
      <c r="B66" s="41"/>
      <c r="C66" s="41"/>
      <c r="D66" s="57"/>
      <c r="E66" s="33" t="s">
        <v>185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52">
        <v>56000</v>
      </c>
      <c r="V66" s="53"/>
      <c r="W66" s="53"/>
      <c r="X66" s="53"/>
      <c r="Y66" s="54"/>
      <c r="Z66" s="52">
        <v>0</v>
      </c>
      <c r="AA66" s="53"/>
      <c r="AB66" s="53"/>
      <c r="AC66" s="53"/>
      <c r="AD66" s="54"/>
      <c r="AE66" s="52">
        <v>0</v>
      </c>
      <c r="AF66" s="53"/>
      <c r="AG66" s="53"/>
      <c r="AH66" s="54"/>
      <c r="AI66" s="52">
        <f t="shared" si="5"/>
        <v>56000</v>
      </c>
      <c r="AJ66" s="53"/>
      <c r="AK66" s="53"/>
      <c r="AL66" s="53"/>
      <c r="AM66" s="54"/>
      <c r="AN66" s="52">
        <v>56040</v>
      </c>
      <c r="AO66" s="53"/>
      <c r="AP66" s="53"/>
      <c r="AQ66" s="53"/>
      <c r="AR66" s="54"/>
      <c r="AS66" s="52">
        <v>0</v>
      </c>
      <c r="AT66" s="53"/>
      <c r="AU66" s="53"/>
      <c r="AV66" s="53"/>
      <c r="AW66" s="54"/>
      <c r="AX66" s="52">
        <v>0</v>
      </c>
      <c r="AY66" s="53"/>
      <c r="AZ66" s="53"/>
      <c r="BA66" s="54"/>
      <c r="BB66" s="52">
        <f t="shared" si="6"/>
        <v>56040</v>
      </c>
      <c r="BC66" s="53"/>
      <c r="BD66" s="53"/>
      <c r="BE66" s="53"/>
      <c r="BF66" s="54"/>
      <c r="BG66" s="52">
        <v>67300</v>
      </c>
      <c r="BH66" s="53"/>
      <c r="BI66" s="53"/>
      <c r="BJ66" s="53"/>
      <c r="BK66" s="54"/>
      <c r="BL66" s="52">
        <v>0</v>
      </c>
      <c r="BM66" s="53"/>
      <c r="BN66" s="53"/>
      <c r="BO66" s="53"/>
      <c r="BP66" s="54"/>
      <c r="BQ66" s="52">
        <v>0</v>
      </c>
      <c r="BR66" s="53"/>
      <c r="BS66" s="53"/>
      <c r="BT66" s="54"/>
      <c r="BU66" s="52">
        <f t="shared" si="7"/>
        <v>67300</v>
      </c>
      <c r="BV66" s="53"/>
      <c r="BW66" s="53"/>
      <c r="BX66" s="53"/>
      <c r="BY66" s="54"/>
    </row>
    <row r="67" spans="1:79" s="25" customFormat="1" ht="12.75" customHeight="1" x14ac:dyDescent="0.2">
      <c r="A67" s="40">
        <v>2274</v>
      </c>
      <c r="B67" s="41"/>
      <c r="C67" s="41"/>
      <c r="D67" s="57"/>
      <c r="E67" s="33" t="s">
        <v>186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52">
        <v>308600</v>
      </c>
      <c r="V67" s="53"/>
      <c r="W67" s="53"/>
      <c r="X67" s="53"/>
      <c r="Y67" s="54"/>
      <c r="Z67" s="52">
        <v>0</v>
      </c>
      <c r="AA67" s="53"/>
      <c r="AB67" s="53"/>
      <c r="AC67" s="53"/>
      <c r="AD67" s="54"/>
      <c r="AE67" s="52">
        <v>0</v>
      </c>
      <c r="AF67" s="53"/>
      <c r="AG67" s="53"/>
      <c r="AH67" s="54"/>
      <c r="AI67" s="52">
        <f t="shared" si="5"/>
        <v>308600</v>
      </c>
      <c r="AJ67" s="53"/>
      <c r="AK67" s="53"/>
      <c r="AL67" s="53"/>
      <c r="AM67" s="54"/>
      <c r="AN67" s="52">
        <v>274960</v>
      </c>
      <c r="AO67" s="53"/>
      <c r="AP67" s="53"/>
      <c r="AQ67" s="53"/>
      <c r="AR67" s="54"/>
      <c r="AS67" s="52">
        <v>0</v>
      </c>
      <c r="AT67" s="53"/>
      <c r="AU67" s="53"/>
      <c r="AV67" s="53"/>
      <c r="AW67" s="54"/>
      <c r="AX67" s="52">
        <v>0</v>
      </c>
      <c r="AY67" s="53"/>
      <c r="AZ67" s="53"/>
      <c r="BA67" s="54"/>
      <c r="BB67" s="52">
        <f t="shared" si="6"/>
        <v>274960</v>
      </c>
      <c r="BC67" s="53"/>
      <c r="BD67" s="53"/>
      <c r="BE67" s="53"/>
      <c r="BF67" s="54"/>
      <c r="BG67" s="52">
        <v>212210</v>
      </c>
      <c r="BH67" s="53"/>
      <c r="BI67" s="53"/>
      <c r="BJ67" s="53"/>
      <c r="BK67" s="54"/>
      <c r="BL67" s="52">
        <v>0</v>
      </c>
      <c r="BM67" s="53"/>
      <c r="BN67" s="53"/>
      <c r="BO67" s="53"/>
      <c r="BP67" s="54"/>
      <c r="BQ67" s="52">
        <v>0</v>
      </c>
      <c r="BR67" s="53"/>
      <c r="BS67" s="53"/>
      <c r="BT67" s="54"/>
      <c r="BU67" s="52">
        <f t="shared" si="7"/>
        <v>212210</v>
      </c>
      <c r="BV67" s="53"/>
      <c r="BW67" s="53"/>
      <c r="BX67" s="53"/>
      <c r="BY67" s="54"/>
    </row>
    <row r="68" spans="1:79" s="25" customFormat="1" ht="25.5" customHeight="1" x14ac:dyDescent="0.2">
      <c r="A68" s="40">
        <v>2275</v>
      </c>
      <c r="B68" s="41"/>
      <c r="C68" s="41"/>
      <c r="D68" s="57"/>
      <c r="E68" s="33" t="s">
        <v>187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  <c r="U68" s="52">
        <v>64200</v>
      </c>
      <c r="V68" s="53"/>
      <c r="W68" s="53"/>
      <c r="X68" s="53"/>
      <c r="Y68" s="54"/>
      <c r="Z68" s="52">
        <v>0</v>
      </c>
      <c r="AA68" s="53"/>
      <c r="AB68" s="53"/>
      <c r="AC68" s="53"/>
      <c r="AD68" s="54"/>
      <c r="AE68" s="52">
        <v>0</v>
      </c>
      <c r="AF68" s="53"/>
      <c r="AG68" s="53"/>
      <c r="AH68" s="54"/>
      <c r="AI68" s="52">
        <f t="shared" si="5"/>
        <v>64200</v>
      </c>
      <c r="AJ68" s="53"/>
      <c r="AK68" s="53"/>
      <c r="AL68" s="53"/>
      <c r="AM68" s="54"/>
      <c r="AN68" s="52">
        <v>120000</v>
      </c>
      <c r="AO68" s="53"/>
      <c r="AP68" s="53"/>
      <c r="AQ68" s="53"/>
      <c r="AR68" s="54"/>
      <c r="AS68" s="52">
        <v>0</v>
      </c>
      <c r="AT68" s="53"/>
      <c r="AU68" s="53"/>
      <c r="AV68" s="53"/>
      <c r="AW68" s="54"/>
      <c r="AX68" s="52">
        <v>0</v>
      </c>
      <c r="AY68" s="53"/>
      <c r="AZ68" s="53"/>
      <c r="BA68" s="54"/>
      <c r="BB68" s="52">
        <f t="shared" si="6"/>
        <v>120000</v>
      </c>
      <c r="BC68" s="53"/>
      <c r="BD68" s="53"/>
      <c r="BE68" s="53"/>
      <c r="BF68" s="54"/>
      <c r="BG68" s="52">
        <v>2000</v>
      </c>
      <c r="BH68" s="53"/>
      <c r="BI68" s="53"/>
      <c r="BJ68" s="53"/>
      <c r="BK68" s="54"/>
      <c r="BL68" s="52">
        <v>0</v>
      </c>
      <c r="BM68" s="53"/>
      <c r="BN68" s="53"/>
      <c r="BO68" s="53"/>
      <c r="BP68" s="54"/>
      <c r="BQ68" s="52">
        <v>0</v>
      </c>
      <c r="BR68" s="53"/>
      <c r="BS68" s="53"/>
      <c r="BT68" s="54"/>
      <c r="BU68" s="52">
        <f t="shared" si="7"/>
        <v>2000</v>
      </c>
      <c r="BV68" s="53"/>
      <c r="BW68" s="53"/>
      <c r="BX68" s="53"/>
      <c r="BY68" s="54"/>
    </row>
    <row r="69" spans="1:79" s="25" customFormat="1" ht="38.25" customHeight="1" x14ac:dyDescent="0.2">
      <c r="A69" s="40">
        <v>2282</v>
      </c>
      <c r="B69" s="41"/>
      <c r="C69" s="41"/>
      <c r="D69" s="57"/>
      <c r="E69" s="33" t="s">
        <v>188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5"/>
      <c r="U69" s="52">
        <v>2500</v>
      </c>
      <c r="V69" s="53"/>
      <c r="W69" s="53"/>
      <c r="X69" s="53"/>
      <c r="Y69" s="54"/>
      <c r="Z69" s="52">
        <v>0</v>
      </c>
      <c r="AA69" s="53"/>
      <c r="AB69" s="53"/>
      <c r="AC69" s="53"/>
      <c r="AD69" s="54"/>
      <c r="AE69" s="52">
        <v>0</v>
      </c>
      <c r="AF69" s="53"/>
      <c r="AG69" s="53"/>
      <c r="AH69" s="54"/>
      <c r="AI69" s="52">
        <f t="shared" si="5"/>
        <v>2500</v>
      </c>
      <c r="AJ69" s="53"/>
      <c r="AK69" s="53"/>
      <c r="AL69" s="53"/>
      <c r="AM69" s="54"/>
      <c r="AN69" s="52">
        <v>3000</v>
      </c>
      <c r="AO69" s="53"/>
      <c r="AP69" s="53"/>
      <c r="AQ69" s="53"/>
      <c r="AR69" s="54"/>
      <c r="AS69" s="52">
        <v>0</v>
      </c>
      <c r="AT69" s="53"/>
      <c r="AU69" s="53"/>
      <c r="AV69" s="53"/>
      <c r="AW69" s="54"/>
      <c r="AX69" s="52">
        <v>0</v>
      </c>
      <c r="AY69" s="53"/>
      <c r="AZ69" s="53"/>
      <c r="BA69" s="54"/>
      <c r="BB69" s="52">
        <f t="shared" si="6"/>
        <v>3000</v>
      </c>
      <c r="BC69" s="53"/>
      <c r="BD69" s="53"/>
      <c r="BE69" s="53"/>
      <c r="BF69" s="54"/>
      <c r="BG69" s="52">
        <v>3000</v>
      </c>
      <c r="BH69" s="53"/>
      <c r="BI69" s="53"/>
      <c r="BJ69" s="53"/>
      <c r="BK69" s="54"/>
      <c r="BL69" s="52">
        <v>0</v>
      </c>
      <c r="BM69" s="53"/>
      <c r="BN69" s="53"/>
      <c r="BO69" s="53"/>
      <c r="BP69" s="54"/>
      <c r="BQ69" s="52">
        <v>0</v>
      </c>
      <c r="BR69" s="53"/>
      <c r="BS69" s="53"/>
      <c r="BT69" s="54"/>
      <c r="BU69" s="52">
        <f t="shared" si="7"/>
        <v>3000</v>
      </c>
      <c r="BV69" s="53"/>
      <c r="BW69" s="53"/>
      <c r="BX69" s="53"/>
      <c r="BY69" s="54"/>
    </row>
    <row r="70" spans="1:79" s="25" customFormat="1" ht="12.75" customHeight="1" x14ac:dyDescent="0.2">
      <c r="A70" s="40">
        <v>2800</v>
      </c>
      <c r="B70" s="41"/>
      <c r="C70" s="41"/>
      <c r="D70" s="57"/>
      <c r="E70" s="33" t="s">
        <v>189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5"/>
      <c r="U70" s="52">
        <v>2000</v>
      </c>
      <c r="V70" s="53"/>
      <c r="W70" s="53"/>
      <c r="X70" s="53"/>
      <c r="Y70" s="54"/>
      <c r="Z70" s="52">
        <v>0</v>
      </c>
      <c r="AA70" s="53"/>
      <c r="AB70" s="53"/>
      <c r="AC70" s="53"/>
      <c r="AD70" s="54"/>
      <c r="AE70" s="52">
        <v>0</v>
      </c>
      <c r="AF70" s="53"/>
      <c r="AG70" s="53"/>
      <c r="AH70" s="54"/>
      <c r="AI70" s="52">
        <f t="shared" si="5"/>
        <v>2000</v>
      </c>
      <c r="AJ70" s="53"/>
      <c r="AK70" s="53"/>
      <c r="AL70" s="53"/>
      <c r="AM70" s="54"/>
      <c r="AN70" s="52">
        <v>1990</v>
      </c>
      <c r="AO70" s="53"/>
      <c r="AP70" s="53"/>
      <c r="AQ70" s="53"/>
      <c r="AR70" s="54"/>
      <c r="AS70" s="52">
        <v>0</v>
      </c>
      <c r="AT70" s="53"/>
      <c r="AU70" s="53"/>
      <c r="AV70" s="53"/>
      <c r="AW70" s="54"/>
      <c r="AX70" s="52">
        <v>0</v>
      </c>
      <c r="AY70" s="53"/>
      <c r="AZ70" s="53"/>
      <c r="BA70" s="54"/>
      <c r="BB70" s="52">
        <f t="shared" si="6"/>
        <v>1990</v>
      </c>
      <c r="BC70" s="53"/>
      <c r="BD70" s="53"/>
      <c r="BE70" s="53"/>
      <c r="BF70" s="54"/>
      <c r="BG70" s="52">
        <v>1000</v>
      </c>
      <c r="BH70" s="53"/>
      <c r="BI70" s="53"/>
      <c r="BJ70" s="53"/>
      <c r="BK70" s="54"/>
      <c r="BL70" s="52">
        <v>0</v>
      </c>
      <c r="BM70" s="53"/>
      <c r="BN70" s="53"/>
      <c r="BO70" s="53"/>
      <c r="BP70" s="54"/>
      <c r="BQ70" s="52">
        <v>0</v>
      </c>
      <c r="BR70" s="53"/>
      <c r="BS70" s="53"/>
      <c r="BT70" s="54"/>
      <c r="BU70" s="52">
        <f t="shared" si="7"/>
        <v>1000</v>
      </c>
      <c r="BV70" s="53"/>
      <c r="BW70" s="53"/>
      <c r="BX70" s="53"/>
      <c r="BY70" s="54"/>
    </row>
    <row r="71" spans="1:79" s="25" customFormat="1" ht="25.5" customHeight="1" x14ac:dyDescent="0.2">
      <c r="A71" s="40">
        <v>3110</v>
      </c>
      <c r="B71" s="41"/>
      <c r="C71" s="41"/>
      <c r="D71" s="57"/>
      <c r="E71" s="33" t="s">
        <v>190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5"/>
      <c r="U71" s="52">
        <v>0</v>
      </c>
      <c r="V71" s="53"/>
      <c r="W71" s="53"/>
      <c r="X71" s="53"/>
      <c r="Y71" s="54"/>
      <c r="Z71" s="52">
        <v>80000</v>
      </c>
      <c r="AA71" s="53"/>
      <c r="AB71" s="53"/>
      <c r="AC71" s="53"/>
      <c r="AD71" s="54"/>
      <c r="AE71" s="52">
        <v>80000</v>
      </c>
      <c r="AF71" s="53"/>
      <c r="AG71" s="53"/>
      <c r="AH71" s="54"/>
      <c r="AI71" s="52">
        <f t="shared" si="5"/>
        <v>80000</v>
      </c>
      <c r="AJ71" s="53"/>
      <c r="AK71" s="53"/>
      <c r="AL71" s="53"/>
      <c r="AM71" s="54"/>
      <c r="AN71" s="52">
        <v>0</v>
      </c>
      <c r="AO71" s="53"/>
      <c r="AP71" s="53"/>
      <c r="AQ71" s="53"/>
      <c r="AR71" s="54"/>
      <c r="AS71" s="52">
        <v>80000</v>
      </c>
      <c r="AT71" s="53"/>
      <c r="AU71" s="53"/>
      <c r="AV71" s="53"/>
      <c r="AW71" s="54"/>
      <c r="AX71" s="52">
        <v>80000</v>
      </c>
      <c r="AY71" s="53"/>
      <c r="AZ71" s="53"/>
      <c r="BA71" s="54"/>
      <c r="BB71" s="52">
        <f t="shared" si="6"/>
        <v>80000</v>
      </c>
      <c r="BC71" s="53"/>
      <c r="BD71" s="53"/>
      <c r="BE71" s="53"/>
      <c r="BF71" s="54"/>
      <c r="BG71" s="52">
        <v>0</v>
      </c>
      <c r="BH71" s="53"/>
      <c r="BI71" s="53"/>
      <c r="BJ71" s="53"/>
      <c r="BK71" s="54"/>
      <c r="BL71" s="52">
        <v>0</v>
      </c>
      <c r="BM71" s="53"/>
      <c r="BN71" s="53"/>
      <c r="BO71" s="53"/>
      <c r="BP71" s="54"/>
      <c r="BQ71" s="52">
        <v>0</v>
      </c>
      <c r="BR71" s="53"/>
      <c r="BS71" s="53"/>
      <c r="BT71" s="54"/>
      <c r="BU71" s="52">
        <f t="shared" si="7"/>
        <v>0</v>
      </c>
      <c r="BV71" s="53"/>
      <c r="BW71" s="53"/>
      <c r="BX71" s="53"/>
      <c r="BY71" s="54"/>
    </row>
    <row r="72" spans="1:79" s="6" customFormat="1" ht="12.75" customHeight="1" x14ac:dyDescent="0.2">
      <c r="A72" s="42"/>
      <c r="B72" s="43"/>
      <c r="C72" s="43"/>
      <c r="D72" s="56"/>
      <c r="E72" s="28" t="s">
        <v>147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0"/>
      <c r="U72" s="48">
        <v>3425900</v>
      </c>
      <c r="V72" s="49"/>
      <c r="W72" s="49"/>
      <c r="X72" s="49"/>
      <c r="Y72" s="50"/>
      <c r="Z72" s="48">
        <v>82500</v>
      </c>
      <c r="AA72" s="49"/>
      <c r="AB72" s="49"/>
      <c r="AC72" s="49"/>
      <c r="AD72" s="50"/>
      <c r="AE72" s="48">
        <v>80000</v>
      </c>
      <c r="AF72" s="49"/>
      <c r="AG72" s="49"/>
      <c r="AH72" s="50"/>
      <c r="AI72" s="48">
        <f t="shared" si="5"/>
        <v>3508400</v>
      </c>
      <c r="AJ72" s="49"/>
      <c r="AK72" s="49"/>
      <c r="AL72" s="49"/>
      <c r="AM72" s="50"/>
      <c r="AN72" s="48">
        <v>3276520</v>
      </c>
      <c r="AO72" s="49"/>
      <c r="AP72" s="49"/>
      <c r="AQ72" s="49"/>
      <c r="AR72" s="50"/>
      <c r="AS72" s="48">
        <v>80000</v>
      </c>
      <c r="AT72" s="49"/>
      <c r="AU72" s="49"/>
      <c r="AV72" s="49"/>
      <c r="AW72" s="50"/>
      <c r="AX72" s="48">
        <v>80000</v>
      </c>
      <c r="AY72" s="49"/>
      <c r="AZ72" s="49"/>
      <c r="BA72" s="50"/>
      <c r="BB72" s="48">
        <f t="shared" si="6"/>
        <v>3356520</v>
      </c>
      <c r="BC72" s="49"/>
      <c r="BD72" s="49"/>
      <c r="BE72" s="49"/>
      <c r="BF72" s="50"/>
      <c r="BG72" s="48">
        <v>2380110</v>
      </c>
      <c r="BH72" s="49"/>
      <c r="BI72" s="49"/>
      <c r="BJ72" s="49"/>
      <c r="BK72" s="50"/>
      <c r="BL72" s="48">
        <v>2500</v>
      </c>
      <c r="BM72" s="49"/>
      <c r="BN72" s="49"/>
      <c r="BO72" s="49"/>
      <c r="BP72" s="50"/>
      <c r="BQ72" s="48">
        <v>0</v>
      </c>
      <c r="BR72" s="49"/>
      <c r="BS72" s="49"/>
      <c r="BT72" s="50"/>
      <c r="BU72" s="48">
        <f t="shared" si="7"/>
        <v>2382610</v>
      </c>
      <c r="BV72" s="49"/>
      <c r="BW72" s="49"/>
      <c r="BX72" s="49"/>
      <c r="BY72" s="50"/>
    </row>
    <row r="74" spans="1:79" ht="14.25" customHeight="1" x14ac:dyDescent="0.2">
      <c r="A74" s="68" t="s">
        <v>269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</row>
    <row r="75" spans="1:79" ht="15" customHeight="1" x14ac:dyDescent="0.2">
      <c r="A75" s="83" t="s">
        <v>256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</row>
    <row r="76" spans="1:79" ht="23.1" customHeight="1" x14ac:dyDescent="0.2">
      <c r="A76" s="109" t="s">
        <v>119</v>
      </c>
      <c r="B76" s="110"/>
      <c r="C76" s="110"/>
      <c r="D76" s="110"/>
      <c r="E76" s="111"/>
      <c r="F76" s="45" t="s">
        <v>19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80" t="s">
        <v>257</v>
      </c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2"/>
      <c r="AN76" s="80" t="s">
        <v>260</v>
      </c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2"/>
      <c r="BG76" s="80" t="s">
        <v>267</v>
      </c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2"/>
    </row>
    <row r="77" spans="1:79" ht="51.75" customHeight="1" x14ac:dyDescent="0.2">
      <c r="A77" s="112"/>
      <c r="B77" s="113"/>
      <c r="C77" s="113"/>
      <c r="D77" s="113"/>
      <c r="E77" s="11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80" t="s">
        <v>4</v>
      </c>
      <c r="V77" s="81"/>
      <c r="W77" s="81"/>
      <c r="X77" s="81"/>
      <c r="Y77" s="82"/>
      <c r="Z77" s="80" t="s">
        <v>3</v>
      </c>
      <c r="AA77" s="81"/>
      <c r="AB77" s="81"/>
      <c r="AC77" s="81"/>
      <c r="AD77" s="82"/>
      <c r="AE77" s="103" t="s">
        <v>116</v>
      </c>
      <c r="AF77" s="104"/>
      <c r="AG77" s="104"/>
      <c r="AH77" s="105"/>
      <c r="AI77" s="80" t="s">
        <v>5</v>
      </c>
      <c r="AJ77" s="81"/>
      <c r="AK77" s="81"/>
      <c r="AL77" s="81"/>
      <c r="AM77" s="82"/>
      <c r="AN77" s="80" t="s">
        <v>4</v>
      </c>
      <c r="AO77" s="81"/>
      <c r="AP77" s="81"/>
      <c r="AQ77" s="81"/>
      <c r="AR77" s="82"/>
      <c r="AS77" s="80" t="s">
        <v>3</v>
      </c>
      <c r="AT77" s="81"/>
      <c r="AU77" s="81"/>
      <c r="AV77" s="81"/>
      <c r="AW77" s="82"/>
      <c r="AX77" s="103" t="s">
        <v>116</v>
      </c>
      <c r="AY77" s="104"/>
      <c r="AZ77" s="104"/>
      <c r="BA77" s="105"/>
      <c r="BB77" s="80" t="s">
        <v>96</v>
      </c>
      <c r="BC77" s="81"/>
      <c r="BD77" s="81"/>
      <c r="BE77" s="81"/>
      <c r="BF77" s="82"/>
      <c r="BG77" s="80" t="s">
        <v>4</v>
      </c>
      <c r="BH77" s="81"/>
      <c r="BI77" s="81"/>
      <c r="BJ77" s="81"/>
      <c r="BK77" s="82"/>
      <c r="BL77" s="80" t="s">
        <v>3</v>
      </c>
      <c r="BM77" s="81"/>
      <c r="BN77" s="81"/>
      <c r="BO77" s="81"/>
      <c r="BP77" s="82"/>
      <c r="BQ77" s="103" t="s">
        <v>116</v>
      </c>
      <c r="BR77" s="104"/>
      <c r="BS77" s="104"/>
      <c r="BT77" s="105"/>
      <c r="BU77" s="45" t="s">
        <v>97</v>
      </c>
      <c r="BV77" s="45"/>
      <c r="BW77" s="45"/>
      <c r="BX77" s="45"/>
      <c r="BY77" s="45"/>
    </row>
    <row r="78" spans="1:79" ht="15" customHeight="1" x14ac:dyDescent="0.2">
      <c r="A78" s="80">
        <v>1</v>
      </c>
      <c r="B78" s="81"/>
      <c r="C78" s="81"/>
      <c r="D78" s="81"/>
      <c r="E78" s="82"/>
      <c r="F78" s="80">
        <v>2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2"/>
      <c r="U78" s="80">
        <v>3</v>
      </c>
      <c r="V78" s="81"/>
      <c r="W78" s="81"/>
      <c r="X78" s="81"/>
      <c r="Y78" s="82"/>
      <c r="Z78" s="80">
        <v>4</v>
      </c>
      <c r="AA78" s="81"/>
      <c r="AB78" s="81"/>
      <c r="AC78" s="81"/>
      <c r="AD78" s="82"/>
      <c r="AE78" s="80">
        <v>5</v>
      </c>
      <c r="AF78" s="81"/>
      <c r="AG78" s="81"/>
      <c r="AH78" s="82"/>
      <c r="AI78" s="80">
        <v>6</v>
      </c>
      <c r="AJ78" s="81"/>
      <c r="AK78" s="81"/>
      <c r="AL78" s="81"/>
      <c r="AM78" s="82"/>
      <c r="AN78" s="80">
        <v>7</v>
      </c>
      <c r="AO78" s="81"/>
      <c r="AP78" s="81"/>
      <c r="AQ78" s="81"/>
      <c r="AR78" s="82"/>
      <c r="AS78" s="80">
        <v>8</v>
      </c>
      <c r="AT78" s="81"/>
      <c r="AU78" s="81"/>
      <c r="AV78" s="81"/>
      <c r="AW78" s="82"/>
      <c r="AX78" s="80">
        <v>9</v>
      </c>
      <c r="AY78" s="81"/>
      <c r="AZ78" s="81"/>
      <c r="BA78" s="82"/>
      <c r="BB78" s="80">
        <v>10</v>
      </c>
      <c r="BC78" s="81"/>
      <c r="BD78" s="81"/>
      <c r="BE78" s="81"/>
      <c r="BF78" s="82"/>
      <c r="BG78" s="80">
        <v>11</v>
      </c>
      <c r="BH78" s="81"/>
      <c r="BI78" s="81"/>
      <c r="BJ78" s="81"/>
      <c r="BK78" s="82"/>
      <c r="BL78" s="80">
        <v>12</v>
      </c>
      <c r="BM78" s="81"/>
      <c r="BN78" s="81"/>
      <c r="BO78" s="81"/>
      <c r="BP78" s="82"/>
      <c r="BQ78" s="80">
        <v>13</v>
      </c>
      <c r="BR78" s="81"/>
      <c r="BS78" s="81"/>
      <c r="BT78" s="82"/>
      <c r="BU78" s="45">
        <v>14</v>
      </c>
      <c r="BV78" s="45"/>
      <c r="BW78" s="45"/>
      <c r="BX78" s="45"/>
      <c r="BY78" s="45"/>
    </row>
    <row r="79" spans="1:79" s="1" customFormat="1" ht="13.5" hidden="1" customHeight="1" x14ac:dyDescent="0.2">
      <c r="A79" s="94" t="s">
        <v>64</v>
      </c>
      <c r="B79" s="95"/>
      <c r="C79" s="95"/>
      <c r="D79" s="95"/>
      <c r="E79" s="96"/>
      <c r="F79" s="94" t="s">
        <v>57</v>
      </c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6"/>
      <c r="U79" s="94" t="s">
        <v>65</v>
      </c>
      <c r="V79" s="95"/>
      <c r="W79" s="95"/>
      <c r="X79" s="95"/>
      <c r="Y79" s="96"/>
      <c r="Z79" s="94" t="s">
        <v>66</v>
      </c>
      <c r="AA79" s="95"/>
      <c r="AB79" s="95"/>
      <c r="AC79" s="95"/>
      <c r="AD79" s="96"/>
      <c r="AE79" s="94" t="s">
        <v>91</v>
      </c>
      <c r="AF79" s="95"/>
      <c r="AG79" s="95"/>
      <c r="AH79" s="96"/>
      <c r="AI79" s="100" t="s">
        <v>170</v>
      </c>
      <c r="AJ79" s="101"/>
      <c r="AK79" s="101"/>
      <c r="AL79" s="101"/>
      <c r="AM79" s="102"/>
      <c r="AN79" s="94" t="s">
        <v>67</v>
      </c>
      <c r="AO79" s="95"/>
      <c r="AP79" s="95"/>
      <c r="AQ79" s="95"/>
      <c r="AR79" s="96"/>
      <c r="AS79" s="94" t="s">
        <v>68</v>
      </c>
      <c r="AT79" s="95"/>
      <c r="AU79" s="95"/>
      <c r="AV79" s="95"/>
      <c r="AW79" s="96"/>
      <c r="AX79" s="94" t="s">
        <v>92</v>
      </c>
      <c r="AY79" s="95"/>
      <c r="AZ79" s="95"/>
      <c r="BA79" s="96"/>
      <c r="BB79" s="100" t="s">
        <v>170</v>
      </c>
      <c r="BC79" s="101"/>
      <c r="BD79" s="101"/>
      <c r="BE79" s="101"/>
      <c r="BF79" s="102"/>
      <c r="BG79" s="94" t="s">
        <v>58</v>
      </c>
      <c r="BH79" s="95"/>
      <c r="BI79" s="95"/>
      <c r="BJ79" s="95"/>
      <c r="BK79" s="96"/>
      <c r="BL79" s="94" t="s">
        <v>59</v>
      </c>
      <c r="BM79" s="95"/>
      <c r="BN79" s="95"/>
      <c r="BO79" s="95"/>
      <c r="BP79" s="96"/>
      <c r="BQ79" s="94" t="s">
        <v>93</v>
      </c>
      <c r="BR79" s="95"/>
      <c r="BS79" s="95"/>
      <c r="BT79" s="96"/>
      <c r="BU79" s="91" t="s">
        <v>170</v>
      </c>
      <c r="BV79" s="91"/>
      <c r="BW79" s="91"/>
      <c r="BX79" s="91"/>
      <c r="BY79" s="91"/>
      <c r="CA79" t="s">
        <v>27</v>
      </c>
    </row>
    <row r="80" spans="1:79" s="6" customFormat="1" ht="12.75" customHeight="1" x14ac:dyDescent="0.2">
      <c r="A80" s="42"/>
      <c r="B80" s="43"/>
      <c r="C80" s="43"/>
      <c r="D80" s="43"/>
      <c r="E80" s="56"/>
      <c r="F80" s="42" t="s">
        <v>147</v>
      </c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6"/>
      <c r="U80" s="48"/>
      <c r="V80" s="49"/>
      <c r="W80" s="49"/>
      <c r="X80" s="49"/>
      <c r="Y80" s="50"/>
      <c r="Z80" s="48"/>
      <c r="AA80" s="49"/>
      <c r="AB80" s="49"/>
      <c r="AC80" s="49"/>
      <c r="AD80" s="50"/>
      <c r="AE80" s="48"/>
      <c r="AF80" s="49"/>
      <c r="AG80" s="49"/>
      <c r="AH80" s="50"/>
      <c r="AI80" s="48">
        <f>IF(ISNUMBER(U80),U80,0)+IF(ISNUMBER(Z80),Z80,0)</f>
        <v>0</v>
      </c>
      <c r="AJ80" s="49"/>
      <c r="AK80" s="49"/>
      <c r="AL80" s="49"/>
      <c r="AM80" s="50"/>
      <c r="AN80" s="48"/>
      <c r="AO80" s="49"/>
      <c r="AP80" s="49"/>
      <c r="AQ80" s="49"/>
      <c r="AR80" s="50"/>
      <c r="AS80" s="48"/>
      <c r="AT80" s="49"/>
      <c r="AU80" s="49"/>
      <c r="AV80" s="49"/>
      <c r="AW80" s="50"/>
      <c r="AX80" s="48"/>
      <c r="AY80" s="49"/>
      <c r="AZ80" s="49"/>
      <c r="BA80" s="50"/>
      <c r="BB80" s="48">
        <f>IF(ISNUMBER(AN80),AN80,0)+IF(ISNUMBER(AS80),AS80,0)</f>
        <v>0</v>
      </c>
      <c r="BC80" s="49"/>
      <c r="BD80" s="49"/>
      <c r="BE80" s="49"/>
      <c r="BF80" s="50"/>
      <c r="BG80" s="48"/>
      <c r="BH80" s="49"/>
      <c r="BI80" s="49"/>
      <c r="BJ80" s="49"/>
      <c r="BK80" s="50"/>
      <c r="BL80" s="48"/>
      <c r="BM80" s="49"/>
      <c r="BN80" s="49"/>
      <c r="BO80" s="49"/>
      <c r="BP80" s="50"/>
      <c r="BQ80" s="48"/>
      <c r="BR80" s="49"/>
      <c r="BS80" s="49"/>
      <c r="BT80" s="50"/>
      <c r="BU80" s="48">
        <f>IF(ISNUMBER(BG80),BG80,0)+IF(ISNUMBER(BL80),BL80,0)</f>
        <v>0</v>
      </c>
      <c r="BV80" s="49"/>
      <c r="BW80" s="49"/>
      <c r="BX80" s="49"/>
      <c r="BY80" s="50"/>
      <c r="CA80" s="6" t="s">
        <v>28</v>
      </c>
    </row>
    <row r="82" spans="1:79" ht="14.25" customHeight="1" x14ac:dyDescent="0.2">
      <c r="A82" s="68" t="s">
        <v>284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</row>
    <row r="83" spans="1:79" ht="15" customHeight="1" x14ac:dyDescent="0.2">
      <c r="A83" s="83" t="s">
        <v>256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</row>
    <row r="84" spans="1:79" ht="23.1" customHeight="1" x14ac:dyDescent="0.2">
      <c r="A84" s="109" t="s">
        <v>118</v>
      </c>
      <c r="B84" s="110"/>
      <c r="C84" s="110"/>
      <c r="D84" s="111"/>
      <c r="E84" s="85" t="s">
        <v>19</v>
      </c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80" t="s">
        <v>278</v>
      </c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2"/>
      <c r="AR84" s="45" t="s">
        <v>283</v>
      </c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</row>
    <row r="85" spans="1:79" ht="48.75" customHeight="1" x14ac:dyDescent="0.2">
      <c r="A85" s="112"/>
      <c r="B85" s="113"/>
      <c r="C85" s="113"/>
      <c r="D85" s="114"/>
      <c r="E85" s="88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90"/>
      <c r="X85" s="85" t="s">
        <v>4</v>
      </c>
      <c r="Y85" s="86"/>
      <c r="Z85" s="86"/>
      <c r="AA85" s="86"/>
      <c r="AB85" s="87"/>
      <c r="AC85" s="85" t="s">
        <v>3</v>
      </c>
      <c r="AD85" s="86"/>
      <c r="AE85" s="86"/>
      <c r="AF85" s="86"/>
      <c r="AG85" s="87"/>
      <c r="AH85" s="103" t="s">
        <v>116</v>
      </c>
      <c r="AI85" s="104"/>
      <c r="AJ85" s="104"/>
      <c r="AK85" s="104"/>
      <c r="AL85" s="105"/>
      <c r="AM85" s="80" t="s">
        <v>5</v>
      </c>
      <c r="AN85" s="81"/>
      <c r="AO85" s="81"/>
      <c r="AP85" s="81"/>
      <c r="AQ85" s="82"/>
      <c r="AR85" s="80" t="s">
        <v>4</v>
      </c>
      <c r="AS85" s="81"/>
      <c r="AT85" s="81"/>
      <c r="AU85" s="81"/>
      <c r="AV85" s="82"/>
      <c r="AW85" s="80" t="s">
        <v>3</v>
      </c>
      <c r="AX85" s="81"/>
      <c r="AY85" s="81"/>
      <c r="AZ85" s="81"/>
      <c r="BA85" s="82"/>
      <c r="BB85" s="103" t="s">
        <v>116</v>
      </c>
      <c r="BC85" s="104"/>
      <c r="BD85" s="104"/>
      <c r="BE85" s="104"/>
      <c r="BF85" s="105"/>
      <c r="BG85" s="80" t="s">
        <v>96</v>
      </c>
      <c r="BH85" s="81"/>
      <c r="BI85" s="81"/>
      <c r="BJ85" s="81"/>
      <c r="BK85" s="82"/>
    </row>
    <row r="86" spans="1:79" ht="12.75" customHeight="1" x14ac:dyDescent="0.2">
      <c r="A86" s="80">
        <v>1</v>
      </c>
      <c r="B86" s="81"/>
      <c r="C86" s="81"/>
      <c r="D86" s="82"/>
      <c r="E86" s="80">
        <v>2</v>
      </c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2"/>
      <c r="X86" s="80">
        <v>3</v>
      </c>
      <c r="Y86" s="81"/>
      <c r="Z86" s="81"/>
      <c r="AA86" s="81"/>
      <c r="AB86" s="82"/>
      <c r="AC86" s="80">
        <v>4</v>
      </c>
      <c r="AD86" s="81"/>
      <c r="AE86" s="81"/>
      <c r="AF86" s="81"/>
      <c r="AG86" s="82"/>
      <c r="AH86" s="80">
        <v>5</v>
      </c>
      <c r="AI86" s="81"/>
      <c r="AJ86" s="81"/>
      <c r="AK86" s="81"/>
      <c r="AL86" s="82"/>
      <c r="AM86" s="80">
        <v>6</v>
      </c>
      <c r="AN86" s="81"/>
      <c r="AO86" s="81"/>
      <c r="AP86" s="81"/>
      <c r="AQ86" s="82"/>
      <c r="AR86" s="80">
        <v>7</v>
      </c>
      <c r="AS86" s="81"/>
      <c r="AT86" s="81"/>
      <c r="AU86" s="81"/>
      <c r="AV86" s="82"/>
      <c r="AW86" s="80">
        <v>8</v>
      </c>
      <c r="AX86" s="81"/>
      <c r="AY86" s="81"/>
      <c r="AZ86" s="81"/>
      <c r="BA86" s="82"/>
      <c r="BB86" s="80">
        <v>9</v>
      </c>
      <c r="BC86" s="81"/>
      <c r="BD86" s="81"/>
      <c r="BE86" s="81"/>
      <c r="BF86" s="82"/>
      <c r="BG86" s="80">
        <v>10</v>
      </c>
      <c r="BH86" s="81"/>
      <c r="BI86" s="81"/>
      <c r="BJ86" s="81"/>
      <c r="BK86" s="82"/>
    </row>
    <row r="87" spans="1:79" s="1" customFormat="1" ht="12.75" hidden="1" customHeight="1" x14ac:dyDescent="0.2">
      <c r="A87" s="94" t="s">
        <v>64</v>
      </c>
      <c r="B87" s="95"/>
      <c r="C87" s="95"/>
      <c r="D87" s="96"/>
      <c r="E87" s="94" t="s">
        <v>57</v>
      </c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6"/>
      <c r="X87" s="115" t="s">
        <v>60</v>
      </c>
      <c r="Y87" s="116"/>
      <c r="Z87" s="116"/>
      <c r="AA87" s="116"/>
      <c r="AB87" s="117"/>
      <c r="AC87" s="115" t="s">
        <v>61</v>
      </c>
      <c r="AD87" s="116"/>
      <c r="AE87" s="116"/>
      <c r="AF87" s="116"/>
      <c r="AG87" s="117"/>
      <c r="AH87" s="94" t="s">
        <v>94</v>
      </c>
      <c r="AI87" s="95"/>
      <c r="AJ87" s="95"/>
      <c r="AK87" s="95"/>
      <c r="AL87" s="96"/>
      <c r="AM87" s="100" t="s">
        <v>171</v>
      </c>
      <c r="AN87" s="101"/>
      <c r="AO87" s="101"/>
      <c r="AP87" s="101"/>
      <c r="AQ87" s="102"/>
      <c r="AR87" s="94" t="s">
        <v>62</v>
      </c>
      <c r="AS87" s="95"/>
      <c r="AT87" s="95"/>
      <c r="AU87" s="95"/>
      <c r="AV87" s="96"/>
      <c r="AW87" s="94" t="s">
        <v>63</v>
      </c>
      <c r="AX87" s="95"/>
      <c r="AY87" s="95"/>
      <c r="AZ87" s="95"/>
      <c r="BA87" s="96"/>
      <c r="BB87" s="94" t="s">
        <v>95</v>
      </c>
      <c r="BC87" s="95"/>
      <c r="BD87" s="95"/>
      <c r="BE87" s="95"/>
      <c r="BF87" s="96"/>
      <c r="BG87" s="100" t="s">
        <v>171</v>
      </c>
      <c r="BH87" s="101"/>
      <c r="BI87" s="101"/>
      <c r="BJ87" s="101"/>
      <c r="BK87" s="102"/>
      <c r="CA87" t="s">
        <v>29</v>
      </c>
    </row>
    <row r="88" spans="1:79" s="25" customFormat="1" ht="12.75" customHeight="1" x14ac:dyDescent="0.2">
      <c r="A88" s="40">
        <v>2111</v>
      </c>
      <c r="B88" s="41"/>
      <c r="C88" s="41"/>
      <c r="D88" s="57"/>
      <c r="E88" s="33" t="s">
        <v>179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5"/>
      <c r="X88" s="52">
        <v>1430000</v>
      </c>
      <c r="Y88" s="53"/>
      <c r="Z88" s="53"/>
      <c r="AA88" s="53"/>
      <c r="AB88" s="54"/>
      <c r="AC88" s="52">
        <v>0</v>
      </c>
      <c r="AD88" s="53"/>
      <c r="AE88" s="53"/>
      <c r="AF88" s="53"/>
      <c r="AG88" s="54"/>
      <c r="AH88" s="52">
        <v>0</v>
      </c>
      <c r="AI88" s="53"/>
      <c r="AJ88" s="53"/>
      <c r="AK88" s="53"/>
      <c r="AL88" s="54"/>
      <c r="AM88" s="52">
        <f t="shared" ref="AM88:AM100" si="8">IF(ISNUMBER(X88),X88,0)+IF(ISNUMBER(AC88),AC88,0)</f>
        <v>1430000</v>
      </c>
      <c r="AN88" s="53"/>
      <c r="AO88" s="53"/>
      <c r="AP88" s="53"/>
      <c r="AQ88" s="54"/>
      <c r="AR88" s="52">
        <v>1450000</v>
      </c>
      <c r="AS88" s="53"/>
      <c r="AT88" s="53"/>
      <c r="AU88" s="53"/>
      <c r="AV88" s="54"/>
      <c r="AW88" s="52">
        <v>0</v>
      </c>
      <c r="AX88" s="53"/>
      <c r="AY88" s="53"/>
      <c r="AZ88" s="53"/>
      <c r="BA88" s="54"/>
      <c r="BB88" s="52">
        <v>0</v>
      </c>
      <c r="BC88" s="53"/>
      <c r="BD88" s="53"/>
      <c r="BE88" s="53"/>
      <c r="BF88" s="54"/>
      <c r="BG88" s="55">
        <f t="shared" ref="BG88:BG100" si="9">IF(ISNUMBER(AR88),AR88,0)+IF(ISNUMBER(AW88),AW88,0)</f>
        <v>1450000</v>
      </c>
      <c r="BH88" s="55"/>
      <c r="BI88" s="55"/>
      <c r="BJ88" s="55"/>
      <c r="BK88" s="55"/>
      <c r="CA88" s="25" t="s">
        <v>30</v>
      </c>
    </row>
    <row r="89" spans="1:79" s="25" customFormat="1" ht="12.75" customHeight="1" x14ac:dyDescent="0.2">
      <c r="A89" s="40">
        <v>2120</v>
      </c>
      <c r="B89" s="41"/>
      <c r="C89" s="41"/>
      <c r="D89" s="57"/>
      <c r="E89" s="33" t="s">
        <v>180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5"/>
      <c r="X89" s="52">
        <v>410000</v>
      </c>
      <c r="Y89" s="53"/>
      <c r="Z89" s="53"/>
      <c r="AA89" s="53"/>
      <c r="AB89" s="54"/>
      <c r="AC89" s="52">
        <v>0</v>
      </c>
      <c r="AD89" s="53"/>
      <c r="AE89" s="53"/>
      <c r="AF89" s="53"/>
      <c r="AG89" s="54"/>
      <c r="AH89" s="52">
        <v>0</v>
      </c>
      <c r="AI89" s="53"/>
      <c r="AJ89" s="53"/>
      <c r="AK89" s="53"/>
      <c r="AL89" s="54"/>
      <c r="AM89" s="52">
        <f t="shared" si="8"/>
        <v>410000</v>
      </c>
      <c r="AN89" s="53"/>
      <c r="AO89" s="53"/>
      <c r="AP89" s="53"/>
      <c r="AQ89" s="54"/>
      <c r="AR89" s="52">
        <v>410000</v>
      </c>
      <c r="AS89" s="53"/>
      <c r="AT89" s="53"/>
      <c r="AU89" s="53"/>
      <c r="AV89" s="54"/>
      <c r="AW89" s="52">
        <v>0</v>
      </c>
      <c r="AX89" s="53"/>
      <c r="AY89" s="53"/>
      <c r="AZ89" s="53"/>
      <c r="BA89" s="54"/>
      <c r="BB89" s="52">
        <v>0</v>
      </c>
      <c r="BC89" s="53"/>
      <c r="BD89" s="53"/>
      <c r="BE89" s="53"/>
      <c r="BF89" s="54"/>
      <c r="BG89" s="55">
        <f t="shared" si="9"/>
        <v>410000</v>
      </c>
      <c r="BH89" s="55"/>
      <c r="BI89" s="55"/>
      <c r="BJ89" s="55"/>
      <c r="BK89" s="55"/>
    </row>
    <row r="90" spans="1:79" s="25" customFormat="1" ht="12.75" customHeight="1" x14ac:dyDescent="0.2">
      <c r="A90" s="40">
        <v>2210</v>
      </c>
      <c r="B90" s="41"/>
      <c r="C90" s="41"/>
      <c r="D90" s="57"/>
      <c r="E90" s="33" t="s">
        <v>181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5"/>
      <c r="X90" s="52">
        <v>6000</v>
      </c>
      <c r="Y90" s="53"/>
      <c r="Z90" s="53"/>
      <c r="AA90" s="53"/>
      <c r="AB90" s="54"/>
      <c r="AC90" s="52">
        <v>2500</v>
      </c>
      <c r="AD90" s="53"/>
      <c r="AE90" s="53"/>
      <c r="AF90" s="53"/>
      <c r="AG90" s="54"/>
      <c r="AH90" s="52">
        <v>0</v>
      </c>
      <c r="AI90" s="53"/>
      <c r="AJ90" s="53"/>
      <c r="AK90" s="53"/>
      <c r="AL90" s="54"/>
      <c r="AM90" s="52">
        <f t="shared" si="8"/>
        <v>8500</v>
      </c>
      <c r="AN90" s="53"/>
      <c r="AO90" s="53"/>
      <c r="AP90" s="53"/>
      <c r="AQ90" s="54"/>
      <c r="AR90" s="52">
        <v>6000</v>
      </c>
      <c r="AS90" s="53"/>
      <c r="AT90" s="53"/>
      <c r="AU90" s="53"/>
      <c r="AV90" s="54"/>
      <c r="AW90" s="52">
        <v>2500</v>
      </c>
      <c r="AX90" s="53"/>
      <c r="AY90" s="53"/>
      <c r="AZ90" s="53"/>
      <c r="BA90" s="54"/>
      <c r="BB90" s="52">
        <v>0</v>
      </c>
      <c r="BC90" s="53"/>
      <c r="BD90" s="53"/>
      <c r="BE90" s="53"/>
      <c r="BF90" s="54"/>
      <c r="BG90" s="55">
        <f t="shared" si="9"/>
        <v>8500</v>
      </c>
      <c r="BH90" s="55"/>
      <c r="BI90" s="55"/>
      <c r="BJ90" s="55"/>
      <c r="BK90" s="55"/>
    </row>
    <row r="91" spans="1:79" s="25" customFormat="1" ht="12.75" customHeight="1" x14ac:dyDescent="0.2">
      <c r="A91" s="40">
        <v>2240</v>
      </c>
      <c r="B91" s="41"/>
      <c r="C91" s="41"/>
      <c r="D91" s="57"/>
      <c r="E91" s="33" t="s">
        <v>182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5"/>
      <c r="X91" s="52">
        <v>45000</v>
      </c>
      <c r="Y91" s="53"/>
      <c r="Z91" s="53"/>
      <c r="AA91" s="53"/>
      <c r="AB91" s="54"/>
      <c r="AC91" s="52">
        <v>0</v>
      </c>
      <c r="AD91" s="53"/>
      <c r="AE91" s="53"/>
      <c r="AF91" s="53"/>
      <c r="AG91" s="54"/>
      <c r="AH91" s="52">
        <v>0</v>
      </c>
      <c r="AI91" s="53"/>
      <c r="AJ91" s="53"/>
      <c r="AK91" s="53"/>
      <c r="AL91" s="54"/>
      <c r="AM91" s="52">
        <f t="shared" si="8"/>
        <v>45000</v>
      </c>
      <c r="AN91" s="53"/>
      <c r="AO91" s="53"/>
      <c r="AP91" s="53"/>
      <c r="AQ91" s="54"/>
      <c r="AR91" s="52">
        <v>45000</v>
      </c>
      <c r="AS91" s="53"/>
      <c r="AT91" s="53"/>
      <c r="AU91" s="53"/>
      <c r="AV91" s="54"/>
      <c r="AW91" s="52">
        <v>0</v>
      </c>
      <c r="AX91" s="53"/>
      <c r="AY91" s="53"/>
      <c r="AZ91" s="53"/>
      <c r="BA91" s="54"/>
      <c r="BB91" s="52">
        <v>0</v>
      </c>
      <c r="BC91" s="53"/>
      <c r="BD91" s="53"/>
      <c r="BE91" s="53"/>
      <c r="BF91" s="54"/>
      <c r="BG91" s="55">
        <f t="shared" si="9"/>
        <v>45000</v>
      </c>
      <c r="BH91" s="55"/>
      <c r="BI91" s="55"/>
      <c r="BJ91" s="55"/>
      <c r="BK91" s="55"/>
    </row>
    <row r="92" spans="1:79" s="25" customFormat="1" ht="12.75" customHeight="1" x14ac:dyDescent="0.2">
      <c r="A92" s="40">
        <v>2250</v>
      </c>
      <c r="B92" s="41"/>
      <c r="C92" s="41"/>
      <c r="D92" s="57"/>
      <c r="E92" s="33" t="s">
        <v>183</v>
      </c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5"/>
      <c r="X92" s="52">
        <v>2000</v>
      </c>
      <c r="Y92" s="53"/>
      <c r="Z92" s="53"/>
      <c r="AA92" s="53"/>
      <c r="AB92" s="54"/>
      <c r="AC92" s="52">
        <v>0</v>
      </c>
      <c r="AD92" s="53"/>
      <c r="AE92" s="53"/>
      <c r="AF92" s="53"/>
      <c r="AG92" s="54"/>
      <c r="AH92" s="52">
        <v>0</v>
      </c>
      <c r="AI92" s="53"/>
      <c r="AJ92" s="53"/>
      <c r="AK92" s="53"/>
      <c r="AL92" s="54"/>
      <c r="AM92" s="52">
        <f t="shared" si="8"/>
        <v>2000</v>
      </c>
      <c r="AN92" s="53"/>
      <c r="AO92" s="53"/>
      <c r="AP92" s="53"/>
      <c r="AQ92" s="54"/>
      <c r="AR92" s="52">
        <v>2000</v>
      </c>
      <c r="AS92" s="53"/>
      <c r="AT92" s="53"/>
      <c r="AU92" s="53"/>
      <c r="AV92" s="54"/>
      <c r="AW92" s="52">
        <v>0</v>
      </c>
      <c r="AX92" s="53"/>
      <c r="AY92" s="53"/>
      <c r="AZ92" s="53"/>
      <c r="BA92" s="54"/>
      <c r="BB92" s="52">
        <v>0</v>
      </c>
      <c r="BC92" s="53"/>
      <c r="BD92" s="53"/>
      <c r="BE92" s="53"/>
      <c r="BF92" s="54"/>
      <c r="BG92" s="55">
        <f t="shared" si="9"/>
        <v>2000</v>
      </c>
      <c r="BH92" s="55"/>
      <c r="BI92" s="55"/>
      <c r="BJ92" s="55"/>
      <c r="BK92" s="55"/>
    </row>
    <row r="93" spans="1:79" s="25" customFormat="1" ht="12.75" customHeight="1" x14ac:dyDescent="0.2">
      <c r="A93" s="40">
        <v>2272</v>
      </c>
      <c r="B93" s="41"/>
      <c r="C93" s="41"/>
      <c r="D93" s="57"/>
      <c r="E93" s="33" t="s">
        <v>184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5"/>
      <c r="X93" s="52">
        <v>1600</v>
      </c>
      <c r="Y93" s="53"/>
      <c r="Z93" s="53"/>
      <c r="AA93" s="53"/>
      <c r="AB93" s="54"/>
      <c r="AC93" s="52">
        <v>0</v>
      </c>
      <c r="AD93" s="53"/>
      <c r="AE93" s="53"/>
      <c r="AF93" s="53"/>
      <c r="AG93" s="54"/>
      <c r="AH93" s="52">
        <v>0</v>
      </c>
      <c r="AI93" s="53"/>
      <c r="AJ93" s="53"/>
      <c r="AK93" s="53"/>
      <c r="AL93" s="54"/>
      <c r="AM93" s="52">
        <f t="shared" si="8"/>
        <v>1600</v>
      </c>
      <c r="AN93" s="53"/>
      <c r="AO93" s="53"/>
      <c r="AP93" s="53"/>
      <c r="AQ93" s="54"/>
      <c r="AR93" s="52">
        <v>1600</v>
      </c>
      <c r="AS93" s="53"/>
      <c r="AT93" s="53"/>
      <c r="AU93" s="53"/>
      <c r="AV93" s="54"/>
      <c r="AW93" s="52">
        <v>0</v>
      </c>
      <c r="AX93" s="53"/>
      <c r="AY93" s="53"/>
      <c r="AZ93" s="53"/>
      <c r="BA93" s="54"/>
      <c r="BB93" s="52">
        <v>0</v>
      </c>
      <c r="BC93" s="53"/>
      <c r="BD93" s="53"/>
      <c r="BE93" s="53"/>
      <c r="BF93" s="54"/>
      <c r="BG93" s="55">
        <f t="shared" si="9"/>
        <v>1600</v>
      </c>
      <c r="BH93" s="55"/>
      <c r="BI93" s="55"/>
      <c r="BJ93" s="55"/>
      <c r="BK93" s="55"/>
    </row>
    <row r="94" spans="1:79" s="25" customFormat="1" ht="12.75" customHeight="1" x14ac:dyDescent="0.2">
      <c r="A94" s="40">
        <v>2273</v>
      </c>
      <c r="B94" s="41"/>
      <c r="C94" s="41"/>
      <c r="D94" s="57"/>
      <c r="E94" s="33" t="s">
        <v>185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5"/>
      <c r="X94" s="52">
        <v>67300</v>
      </c>
      <c r="Y94" s="53"/>
      <c r="Z94" s="53"/>
      <c r="AA94" s="53"/>
      <c r="AB94" s="54"/>
      <c r="AC94" s="52">
        <v>0</v>
      </c>
      <c r="AD94" s="53"/>
      <c r="AE94" s="53"/>
      <c r="AF94" s="53"/>
      <c r="AG94" s="54"/>
      <c r="AH94" s="52">
        <v>0</v>
      </c>
      <c r="AI94" s="53"/>
      <c r="AJ94" s="53"/>
      <c r="AK94" s="53"/>
      <c r="AL94" s="54"/>
      <c r="AM94" s="52">
        <f t="shared" si="8"/>
        <v>67300</v>
      </c>
      <c r="AN94" s="53"/>
      <c r="AO94" s="53"/>
      <c r="AP94" s="53"/>
      <c r="AQ94" s="54"/>
      <c r="AR94" s="52">
        <v>67300</v>
      </c>
      <c r="AS94" s="53"/>
      <c r="AT94" s="53"/>
      <c r="AU94" s="53"/>
      <c r="AV94" s="54"/>
      <c r="AW94" s="52">
        <v>0</v>
      </c>
      <c r="AX94" s="53"/>
      <c r="AY94" s="53"/>
      <c r="AZ94" s="53"/>
      <c r="BA94" s="54"/>
      <c r="BB94" s="52">
        <v>0</v>
      </c>
      <c r="BC94" s="53"/>
      <c r="BD94" s="53"/>
      <c r="BE94" s="53"/>
      <c r="BF94" s="54"/>
      <c r="BG94" s="55">
        <f t="shared" si="9"/>
        <v>67300</v>
      </c>
      <c r="BH94" s="55"/>
      <c r="BI94" s="55"/>
      <c r="BJ94" s="55"/>
      <c r="BK94" s="55"/>
    </row>
    <row r="95" spans="1:79" s="25" customFormat="1" ht="12.75" customHeight="1" x14ac:dyDescent="0.2">
      <c r="A95" s="40">
        <v>2274</v>
      </c>
      <c r="B95" s="41"/>
      <c r="C95" s="41"/>
      <c r="D95" s="57"/>
      <c r="E95" s="33" t="s">
        <v>186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5"/>
      <c r="X95" s="52">
        <v>212210</v>
      </c>
      <c r="Y95" s="53"/>
      <c r="Z95" s="53"/>
      <c r="AA95" s="53"/>
      <c r="AB95" s="54"/>
      <c r="AC95" s="52">
        <v>0</v>
      </c>
      <c r="AD95" s="53"/>
      <c r="AE95" s="53"/>
      <c r="AF95" s="53"/>
      <c r="AG95" s="54"/>
      <c r="AH95" s="52">
        <v>0</v>
      </c>
      <c r="AI95" s="53"/>
      <c r="AJ95" s="53"/>
      <c r="AK95" s="53"/>
      <c r="AL95" s="54"/>
      <c r="AM95" s="52">
        <f t="shared" si="8"/>
        <v>212210</v>
      </c>
      <c r="AN95" s="53"/>
      <c r="AO95" s="53"/>
      <c r="AP95" s="53"/>
      <c r="AQ95" s="54"/>
      <c r="AR95" s="52">
        <v>212210</v>
      </c>
      <c r="AS95" s="53"/>
      <c r="AT95" s="53"/>
      <c r="AU95" s="53"/>
      <c r="AV95" s="54"/>
      <c r="AW95" s="52">
        <v>0</v>
      </c>
      <c r="AX95" s="53"/>
      <c r="AY95" s="53"/>
      <c r="AZ95" s="53"/>
      <c r="BA95" s="54"/>
      <c r="BB95" s="52">
        <v>0</v>
      </c>
      <c r="BC95" s="53"/>
      <c r="BD95" s="53"/>
      <c r="BE95" s="53"/>
      <c r="BF95" s="54"/>
      <c r="BG95" s="55">
        <f t="shared" si="9"/>
        <v>212210</v>
      </c>
      <c r="BH95" s="55"/>
      <c r="BI95" s="55"/>
      <c r="BJ95" s="55"/>
      <c r="BK95" s="55"/>
    </row>
    <row r="96" spans="1:79" s="25" customFormat="1" ht="12.75" customHeight="1" x14ac:dyDescent="0.2">
      <c r="A96" s="40">
        <v>2275</v>
      </c>
      <c r="B96" s="41"/>
      <c r="C96" s="41"/>
      <c r="D96" s="57"/>
      <c r="E96" s="33" t="s">
        <v>187</v>
      </c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5"/>
      <c r="X96" s="52">
        <v>2000</v>
      </c>
      <c r="Y96" s="53"/>
      <c r="Z96" s="53"/>
      <c r="AA96" s="53"/>
      <c r="AB96" s="54"/>
      <c r="AC96" s="52">
        <v>0</v>
      </c>
      <c r="AD96" s="53"/>
      <c r="AE96" s="53"/>
      <c r="AF96" s="53"/>
      <c r="AG96" s="54"/>
      <c r="AH96" s="52">
        <v>0</v>
      </c>
      <c r="AI96" s="53"/>
      <c r="AJ96" s="53"/>
      <c r="AK96" s="53"/>
      <c r="AL96" s="54"/>
      <c r="AM96" s="52">
        <f t="shared" si="8"/>
        <v>2000</v>
      </c>
      <c r="AN96" s="53"/>
      <c r="AO96" s="53"/>
      <c r="AP96" s="53"/>
      <c r="AQ96" s="54"/>
      <c r="AR96" s="52">
        <v>2000</v>
      </c>
      <c r="AS96" s="53"/>
      <c r="AT96" s="53"/>
      <c r="AU96" s="53"/>
      <c r="AV96" s="54"/>
      <c r="AW96" s="52">
        <v>0</v>
      </c>
      <c r="AX96" s="53"/>
      <c r="AY96" s="53"/>
      <c r="AZ96" s="53"/>
      <c r="BA96" s="54"/>
      <c r="BB96" s="52">
        <v>0</v>
      </c>
      <c r="BC96" s="53"/>
      <c r="BD96" s="53"/>
      <c r="BE96" s="53"/>
      <c r="BF96" s="54"/>
      <c r="BG96" s="55">
        <f t="shared" si="9"/>
        <v>2000</v>
      </c>
      <c r="BH96" s="55"/>
      <c r="BI96" s="55"/>
      <c r="BJ96" s="55"/>
      <c r="BK96" s="55"/>
    </row>
    <row r="97" spans="1:79" s="25" customFormat="1" ht="25.5" customHeight="1" x14ac:dyDescent="0.2">
      <c r="A97" s="40">
        <v>2282</v>
      </c>
      <c r="B97" s="41"/>
      <c r="C97" s="41"/>
      <c r="D97" s="57"/>
      <c r="E97" s="33" t="s">
        <v>188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5"/>
      <c r="X97" s="52">
        <v>3000</v>
      </c>
      <c r="Y97" s="53"/>
      <c r="Z97" s="53"/>
      <c r="AA97" s="53"/>
      <c r="AB97" s="54"/>
      <c r="AC97" s="52">
        <v>0</v>
      </c>
      <c r="AD97" s="53"/>
      <c r="AE97" s="53"/>
      <c r="AF97" s="53"/>
      <c r="AG97" s="54"/>
      <c r="AH97" s="52">
        <v>0</v>
      </c>
      <c r="AI97" s="53"/>
      <c r="AJ97" s="53"/>
      <c r="AK97" s="53"/>
      <c r="AL97" s="54"/>
      <c r="AM97" s="52">
        <f t="shared" si="8"/>
        <v>3000</v>
      </c>
      <c r="AN97" s="53"/>
      <c r="AO97" s="53"/>
      <c r="AP97" s="53"/>
      <c r="AQ97" s="54"/>
      <c r="AR97" s="52">
        <v>3000</v>
      </c>
      <c r="AS97" s="53"/>
      <c r="AT97" s="53"/>
      <c r="AU97" s="53"/>
      <c r="AV97" s="54"/>
      <c r="AW97" s="52">
        <v>0</v>
      </c>
      <c r="AX97" s="53"/>
      <c r="AY97" s="53"/>
      <c r="AZ97" s="53"/>
      <c r="BA97" s="54"/>
      <c r="BB97" s="52">
        <v>0</v>
      </c>
      <c r="BC97" s="53"/>
      <c r="BD97" s="53"/>
      <c r="BE97" s="53"/>
      <c r="BF97" s="54"/>
      <c r="BG97" s="55">
        <f t="shared" si="9"/>
        <v>3000</v>
      </c>
      <c r="BH97" s="55"/>
      <c r="BI97" s="55"/>
      <c r="BJ97" s="55"/>
      <c r="BK97" s="55"/>
    </row>
    <row r="98" spans="1:79" s="25" customFormat="1" ht="12.75" customHeight="1" x14ac:dyDescent="0.2">
      <c r="A98" s="40">
        <v>2800</v>
      </c>
      <c r="B98" s="41"/>
      <c r="C98" s="41"/>
      <c r="D98" s="57"/>
      <c r="E98" s="33" t="s">
        <v>189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5"/>
      <c r="X98" s="52">
        <v>1000</v>
      </c>
      <c r="Y98" s="53"/>
      <c r="Z98" s="53"/>
      <c r="AA98" s="53"/>
      <c r="AB98" s="54"/>
      <c r="AC98" s="52">
        <v>0</v>
      </c>
      <c r="AD98" s="53"/>
      <c r="AE98" s="53"/>
      <c r="AF98" s="53"/>
      <c r="AG98" s="54"/>
      <c r="AH98" s="52">
        <v>0</v>
      </c>
      <c r="AI98" s="53"/>
      <c r="AJ98" s="53"/>
      <c r="AK98" s="53"/>
      <c r="AL98" s="54"/>
      <c r="AM98" s="52">
        <f t="shared" si="8"/>
        <v>1000</v>
      </c>
      <c r="AN98" s="53"/>
      <c r="AO98" s="53"/>
      <c r="AP98" s="53"/>
      <c r="AQ98" s="54"/>
      <c r="AR98" s="52">
        <v>1000</v>
      </c>
      <c r="AS98" s="53"/>
      <c r="AT98" s="53"/>
      <c r="AU98" s="53"/>
      <c r="AV98" s="54"/>
      <c r="AW98" s="52">
        <v>0</v>
      </c>
      <c r="AX98" s="53"/>
      <c r="AY98" s="53"/>
      <c r="AZ98" s="53"/>
      <c r="BA98" s="54"/>
      <c r="BB98" s="52">
        <v>0</v>
      </c>
      <c r="BC98" s="53"/>
      <c r="BD98" s="53"/>
      <c r="BE98" s="53"/>
      <c r="BF98" s="54"/>
      <c r="BG98" s="55">
        <f t="shared" si="9"/>
        <v>1000</v>
      </c>
      <c r="BH98" s="55"/>
      <c r="BI98" s="55"/>
      <c r="BJ98" s="55"/>
      <c r="BK98" s="55"/>
    </row>
    <row r="99" spans="1:79" s="25" customFormat="1" ht="25.5" customHeight="1" x14ac:dyDescent="0.2">
      <c r="A99" s="40">
        <v>3110</v>
      </c>
      <c r="B99" s="41"/>
      <c r="C99" s="41"/>
      <c r="D99" s="57"/>
      <c r="E99" s="33" t="s">
        <v>190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5"/>
      <c r="X99" s="52">
        <v>0</v>
      </c>
      <c r="Y99" s="53"/>
      <c r="Z99" s="53"/>
      <c r="AA99" s="53"/>
      <c r="AB99" s="54"/>
      <c r="AC99" s="52">
        <v>0</v>
      </c>
      <c r="AD99" s="53"/>
      <c r="AE99" s="53"/>
      <c r="AF99" s="53"/>
      <c r="AG99" s="54"/>
      <c r="AH99" s="52">
        <v>0</v>
      </c>
      <c r="AI99" s="53"/>
      <c r="AJ99" s="53"/>
      <c r="AK99" s="53"/>
      <c r="AL99" s="54"/>
      <c r="AM99" s="52">
        <f t="shared" si="8"/>
        <v>0</v>
      </c>
      <c r="AN99" s="53"/>
      <c r="AO99" s="53"/>
      <c r="AP99" s="53"/>
      <c r="AQ99" s="54"/>
      <c r="AR99" s="52">
        <v>0</v>
      </c>
      <c r="AS99" s="53"/>
      <c r="AT99" s="53"/>
      <c r="AU99" s="53"/>
      <c r="AV99" s="54"/>
      <c r="AW99" s="52">
        <v>0</v>
      </c>
      <c r="AX99" s="53"/>
      <c r="AY99" s="53"/>
      <c r="AZ99" s="53"/>
      <c r="BA99" s="54"/>
      <c r="BB99" s="52">
        <v>0</v>
      </c>
      <c r="BC99" s="53"/>
      <c r="BD99" s="53"/>
      <c r="BE99" s="53"/>
      <c r="BF99" s="54"/>
      <c r="BG99" s="55">
        <f t="shared" si="9"/>
        <v>0</v>
      </c>
      <c r="BH99" s="55"/>
      <c r="BI99" s="55"/>
      <c r="BJ99" s="55"/>
      <c r="BK99" s="55"/>
    </row>
    <row r="100" spans="1:79" s="6" customFormat="1" ht="12.75" customHeight="1" x14ac:dyDescent="0.2">
      <c r="A100" s="42"/>
      <c r="B100" s="43"/>
      <c r="C100" s="43"/>
      <c r="D100" s="56"/>
      <c r="E100" s="28" t="s">
        <v>147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30"/>
      <c r="X100" s="48">
        <v>2180110</v>
      </c>
      <c r="Y100" s="49"/>
      <c r="Z100" s="49"/>
      <c r="AA100" s="49"/>
      <c r="AB100" s="50"/>
      <c r="AC100" s="48">
        <v>2500</v>
      </c>
      <c r="AD100" s="49"/>
      <c r="AE100" s="49"/>
      <c r="AF100" s="49"/>
      <c r="AG100" s="50"/>
      <c r="AH100" s="48">
        <v>0</v>
      </c>
      <c r="AI100" s="49"/>
      <c r="AJ100" s="49"/>
      <c r="AK100" s="49"/>
      <c r="AL100" s="50"/>
      <c r="AM100" s="48">
        <f t="shared" si="8"/>
        <v>2182610</v>
      </c>
      <c r="AN100" s="49"/>
      <c r="AO100" s="49"/>
      <c r="AP100" s="49"/>
      <c r="AQ100" s="50"/>
      <c r="AR100" s="48">
        <v>2200110</v>
      </c>
      <c r="AS100" s="49"/>
      <c r="AT100" s="49"/>
      <c r="AU100" s="49"/>
      <c r="AV100" s="50"/>
      <c r="AW100" s="48">
        <v>2500</v>
      </c>
      <c r="AX100" s="49"/>
      <c r="AY100" s="49"/>
      <c r="AZ100" s="49"/>
      <c r="BA100" s="50"/>
      <c r="BB100" s="48">
        <v>0</v>
      </c>
      <c r="BC100" s="49"/>
      <c r="BD100" s="49"/>
      <c r="BE100" s="49"/>
      <c r="BF100" s="50"/>
      <c r="BG100" s="51">
        <f t="shared" si="9"/>
        <v>2202610</v>
      </c>
      <c r="BH100" s="51"/>
      <c r="BI100" s="51"/>
      <c r="BJ100" s="51"/>
      <c r="BK100" s="51"/>
    </row>
    <row r="102" spans="1:79" ht="14.25" customHeight="1" x14ac:dyDescent="0.2">
      <c r="A102" s="68" t="s">
        <v>285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</row>
    <row r="103" spans="1:79" ht="15" customHeight="1" x14ac:dyDescent="0.2">
      <c r="A103" s="83" t="s">
        <v>256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</row>
    <row r="104" spans="1:79" ht="23.1" customHeight="1" x14ac:dyDescent="0.2">
      <c r="A104" s="109" t="s">
        <v>119</v>
      </c>
      <c r="B104" s="110"/>
      <c r="C104" s="110"/>
      <c r="D104" s="110"/>
      <c r="E104" s="111"/>
      <c r="F104" s="85" t="s">
        <v>19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7"/>
      <c r="X104" s="45" t="s">
        <v>278</v>
      </c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80" t="s">
        <v>283</v>
      </c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2"/>
    </row>
    <row r="105" spans="1:79" ht="53.25" customHeight="1" x14ac:dyDescent="0.2">
      <c r="A105" s="112"/>
      <c r="B105" s="113"/>
      <c r="C105" s="113"/>
      <c r="D105" s="113"/>
      <c r="E105" s="114"/>
      <c r="F105" s="88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90"/>
      <c r="X105" s="80" t="s">
        <v>4</v>
      </c>
      <c r="Y105" s="81"/>
      <c r="Z105" s="81"/>
      <c r="AA105" s="81"/>
      <c r="AB105" s="82"/>
      <c r="AC105" s="80" t="s">
        <v>3</v>
      </c>
      <c r="AD105" s="81"/>
      <c r="AE105" s="81"/>
      <c r="AF105" s="81"/>
      <c r="AG105" s="82"/>
      <c r="AH105" s="103" t="s">
        <v>116</v>
      </c>
      <c r="AI105" s="104"/>
      <c r="AJ105" s="104"/>
      <c r="AK105" s="104"/>
      <c r="AL105" s="105"/>
      <c r="AM105" s="80" t="s">
        <v>5</v>
      </c>
      <c r="AN105" s="81"/>
      <c r="AO105" s="81"/>
      <c r="AP105" s="81"/>
      <c r="AQ105" s="82"/>
      <c r="AR105" s="80" t="s">
        <v>4</v>
      </c>
      <c r="AS105" s="81"/>
      <c r="AT105" s="81"/>
      <c r="AU105" s="81"/>
      <c r="AV105" s="82"/>
      <c r="AW105" s="80" t="s">
        <v>3</v>
      </c>
      <c r="AX105" s="81"/>
      <c r="AY105" s="81"/>
      <c r="AZ105" s="81"/>
      <c r="BA105" s="82"/>
      <c r="BB105" s="73" t="s">
        <v>116</v>
      </c>
      <c r="BC105" s="73"/>
      <c r="BD105" s="73"/>
      <c r="BE105" s="73"/>
      <c r="BF105" s="73"/>
      <c r="BG105" s="80" t="s">
        <v>96</v>
      </c>
      <c r="BH105" s="81"/>
      <c r="BI105" s="81"/>
      <c r="BJ105" s="81"/>
      <c r="BK105" s="82"/>
    </row>
    <row r="106" spans="1:79" ht="15" customHeight="1" x14ac:dyDescent="0.2">
      <c r="A106" s="80">
        <v>1</v>
      </c>
      <c r="B106" s="81"/>
      <c r="C106" s="81"/>
      <c r="D106" s="81"/>
      <c r="E106" s="82"/>
      <c r="F106" s="80">
        <v>2</v>
      </c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2"/>
      <c r="X106" s="80">
        <v>3</v>
      </c>
      <c r="Y106" s="81"/>
      <c r="Z106" s="81"/>
      <c r="AA106" s="81"/>
      <c r="AB106" s="82"/>
      <c r="AC106" s="80">
        <v>4</v>
      </c>
      <c r="AD106" s="81"/>
      <c r="AE106" s="81"/>
      <c r="AF106" s="81"/>
      <c r="AG106" s="82"/>
      <c r="AH106" s="80">
        <v>5</v>
      </c>
      <c r="AI106" s="81"/>
      <c r="AJ106" s="81"/>
      <c r="AK106" s="81"/>
      <c r="AL106" s="82"/>
      <c r="AM106" s="80">
        <v>6</v>
      </c>
      <c r="AN106" s="81"/>
      <c r="AO106" s="81"/>
      <c r="AP106" s="81"/>
      <c r="AQ106" s="82"/>
      <c r="AR106" s="80">
        <v>7</v>
      </c>
      <c r="AS106" s="81"/>
      <c r="AT106" s="81"/>
      <c r="AU106" s="81"/>
      <c r="AV106" s="82"/>
      <c r="AW106" s="80">
        <v>8</v>
      </c>
      <c r="AX106" s="81"/>
      <c r="AY106" s="81"/>
      <c r="AZ106" s="81"/>
      <c r="BA106" s="82"/>
      <c r="BB106" s="80">
        <v>9</v>
      </c>
      <c r="BC106" s="81"/>
      <c r="BD106" s="81"/>
      <c r="BE106" s="81"/>
      <c r="BF106" s="82"/>
      <c r="BG106" s="80">
        <v>10</v>
      </c>
      <c r="BH106" s="81"/>
      <c r="BI106" s="81"/>
      <c r="BJ106" s="81"/>
      <c r="BK106" s="82"/>
    </row>
    <row r="107" spans="1:79" s="1" customFormat="1" ht="15" hidden="1" customHeight="1" x14ac:dyDescent="0.2">
      <c r="A107" s="94" t="s">
        <v>64</v>
      </c>
      <c r="B107" s="95"/>
      <c r="C107" s="95"/>
      <c r="D107" s="95"/>
      <c r="E107" s="96"/>
      <c r="F107" s="94" t="s">
        <v>57</v>
      </c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6"/>
      <c r="X107" s="94" t="s">
        <v>60</v>
      </c>
      <c r="Y107" s="95"/>
      <c r="Z107" s="95"/>
      <c r="AA107" s="95"/>
      <c r="AB107" s="96"/>
      <c r="AC107" s="94" t="s">
        <v>61</v>
      </c>
      <c r="AD107" s="95"/>
      <c r="AE107" s="95"/>
      <c r="AF107" s="95"/>
      <c r="AG107" s="96"/>
      <c r="AH107" s="94" t="s">
        <v>94</v>
      </c>
      <c r="AI107" s="95"/>
      <c r="AJ107" s="95"/>
      <c r="AK107" s="95"/>
      <c r="AL107" s="96"/>
      <c r="AM107" s="100" t="s">
        <v>171</v>
      </c>
      <c r="AN107" s="101"/>
      <c r="AO107" s="101"/>
      <c r="AP107" s="101"/>
      <c r="AQ107" s="102"/>
      <c r="AR107" s="94" t="s">
        <v>62</v>
      </c>
      <c r="AS107" s="95"/>
      <c r="AT107" s="95"/>
      <c r="AU107" s="95"/>
      <c r="AV107" s="96"/>
      <c r="AW107" s="94" t="s">
        <v>63</v>
      </c>
      <c r="AX107" s="95"/>
      <c r="AY107" s="95"/>
      <c r="AZ107" s="95"/>
      <c r="BA107" s="96"/>
      <c r="BB107" s="94" t="s">
        <v>95</v>
      </c>
      <c r="BC107" s="95"/>
      <c r="BD107" s="95"/>
      <c r="BE107" s="95"/>
      <c r="BF107" s="96"/>
      <c r="BG107" s="100" t="s">
        <v>171</v>
      </c>
      <c r="BH107" s="101"/>
      <c r="BI107" s="101"/>
      <c r="BJ107" s="101"/>
      <c r="BK107" s="102"/>
      <c r="CA107" t="s">
        <v>31</v>
      </c>
    </row>
    <row r="108" spans="1:79" s="6" customFormat="1" ht="12.75" customHeight="1" x14ac:dyDescent="0.2">
      <c r="A108" s="42"/>
      <c r="B108" s="43"/>
      <c r="C108" s="43"/>
      <c r="D108" s="43"/>
      <c r="E108" s="56"/>
      <c r="F108" s="42" t="s">
        <v>147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56"/>
      <c r="X108" s="106"/>
      <c r="Y108" s="107"/>
      <c r="Z108" s="107"/>
      <c r="AA108" s="107"/>
      <c r="AB108" s="108"/>
      <c r="AC108" s="106"/>
      <c r="AD108" s="107"/>
      <c r="AE108" s="107"/>
      <c r="AF108" s="107"/>
      <c r="AG108" s="108"/>
      <c r="AH108" s="51"/>
      <c r="AI108" s="51"/>
      <c r="AJ108" s="51"/>
      <c r="AK108" s="51"/>
      <c r="AL108" s="51"/>
      <c r="AM108" s="51">
        <f>IF(ISNUMBER(X108),X108,0)+IF(ISNUMBER(AC108),AC108,0)</f>
        <v>0</v>
      </c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>
        <f>IF(ISNUMBER(AR108),AR108,0)+IF(ISNUMBER(AW108),AW108,0)</f>
        <v>0</v>
      </c>
      <c r="BH108" s="51"/>
      <c r="BI108" s="51"/>
      <c r="BJ108" s="51"/>
      <c r="BK108" s="51"/>
      <c r="CA108" s="6" t="s">
        <v>32</v>
      </c>
    </row>
    <row r="111" spans="1:79" ht="14.25" customHeight="1" x14ac:dyDescent="0.2">
      <c r="A111" s="68" t="s">
        <v>120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</row>
    <row r="112" spans="1:79" ht="14.25" customHeight="1" x14ac:dyDescent="0.2">
      <c r="A112" s="68" t="s">
        <v>270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</row>
    <row r="113" spans="1:79" ht="15" customHeight="1" x14ac:dyDescent="0.2">
      <c r="A113" s="83" t="s">
        <v>256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</row>
    <row r="114" spans="1:79" ht="23.1" customHeight="1" x14ac:dyDescent="0.2">
      <c r="A114" s="85" t="s">
        <v>6</v>
      </c>
      <c r="B114" s="86"/>
      <c r="C114" s="86"/>
      <c r="D114" s="85" t="s">
        <v>121</v>
      </c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7"/>
      <c r="U114" s="80" t="s">
        <v>257</v>
      </c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2"/>
      <c r="AN114" s="80" t="s">
        <v>260</v>
      </c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2"/>
      <c r="BG114" s="45" t="s">
        <v>267</v>
      </c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</row>
    <row r="115" spans="1:79" ht="52.5" customHeight="1" x14ac:dyDescent="0.2">
      <c r="A115" s="88"/>
      <c r="B115" s="89"/>
      <c r="C115" s="89"/>
      <c r="D115" s="88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90"/>
      <c r="U115" s="80" t="s">
        <v>4</v>
      </c>
      <c r="V115" s="81"/>
      <c r="W115" s="81"/>
      <c r="X115" s="81"/>
      <c r="Y115" s="82"/>
      <c r="Z115" s="80" t="s">
        <v>3</v>
      </c>
      <c r="AA115" s="81"/>
      <c r="AB115" s="81"/>
      <c r="AC115" s="81"/>
      <c r="AD115" s="82"/>
      <c r="AE115" s="103" t="s">
        <v>116</v>
      </c>
      <c r="AF115" s="104"/>
      <c r="AG115" s="104"/>
      <c r="AH115" s="105"/>
      <c r="AI115" s="80" t="s">
        <v>5</v>
      </c>
      <c r="AJ115" s="81"/>
      <c r="AK115" s="81"/>
      <c r="AL115" s="81"/>
      <c r="AM115" s="82"/>
      <c r="AN115" s="80" t="s">
        <v>4</v>
      </c>
      <c r="AO115" s="81"/>
      <c r="AP115" s="81"/>
      <c r="AQ115" s="81"/>
      <c r="AR115" s="82"/>
      <c r="AS115" s="80" t="s">
        <v>3</v>
      </c>
      <c r="AT115" s="81"/>
      <c r="AU115" s="81"/>
      <c r="AV115" s="81"/>
      <c r="AW115" s="82"/>
      <c r="AX115" s="103" t="s">
        <v>116</v>
      </c>
      <c r="AY115" s="104"/>
      <c r="AZ115" s="104"/>
      <c r="BA115" s="105"/>
      <c r="BB115" s="80" t="s">
        <v>96</v>
      </c>
      <c r="BC115" s="81"/>
      <c r="BD115" s="81"/>
      <c r="BE115" s="81"/>
      <c r="BF115" s="82"/>
      <c r="BG115" s="80" t="s">
        <v>4</v>
      </c>
      <c r="BH115" s="81"/>
      <c r="BI115" s="81"/>
      <c r="BJ115" s="81"/>
      <c r="BK115" s="82"/>
      <c r="BL115" s="45" t="s">
        <v>3</v>
      </c>
      <c r="BM115" s="45"/>
      <c r="BN115" s="45"/>
      <c r="BO115" s="45"/>
      <c r="BP115" s="45"/>
      <c r="BQ115" s="73" t="s">
        <v>116</v>
      </c>
      <c r="BR115" s="73"/>
      <c r="BS115" s="73"/>
      <c r="BT115" s="73"/>
      <c r="BU115" s="80" t="s">
        <v>97</v>
      </c>
      <c r="BV115" s="81"/>
      <c r="BW115" s="81"/>
      <c r="BX115" s="81"/>
      <c r="BY115" s="82"/>
    </row>
    <row r="116" spans="1:79" ht="15" customHeight="1" x14ac:dyDescent="0.2">
      <c r="A116" s="80">
        <v>1</v>
      </c>
      <c r="B116" s="81"/>
      <c r="C116" s="81"/>
      <c r="D116" s="80">
        <v>2</v>
      </c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2"/>
      <c r="U116" s="80">
        <v>3</v>
      </c>
      <c r="V116" s="81"/>
      <c r="W116" s="81"/>
      <c r="X116" s="81"/>
      <c r="Y116" s="82"/>
      <c r="Z116" s="80">
        <v>4</v>
      </c>
      <c r="AA116" s="81"/>
      <c r="AB116" s="81"/>
      <c r="AC116" s="81"/>
      <c r="AD116" s="82"/>
      <c r="AE116" s="80">
        <v>5</v>
      </c>
      <c r="AF116" s="81"/>
      <c r="AG116" s="81"/>
      <c r="AH116" s="82"/>
      <c r="AI116" s="80">
        <v>6</v>
      </c>
      <c r="AJ116" s="81"/>
      <c r="AK116" s="81"/>
      <c r="AL116" s="81"/>
      <c r="AM116" s="82"/>
      <c r="AN116" s="80">
        <v>7</v>
      </c>
      <c r="AO116" s="81"/>
      <c r="AP116" s="81"/>
      <c r="AQ116" s="81"/>
      <c r="AR116" s="82"/>
      <c r="AS116" s="80">
        <v>8</v>
      </c>
      <c r="AT116" s="81"/>
      <c r="AU116" s="81"/>
      <c r="AV116" s="81"/>
      <c r="AW116" s="82"/>
      <c r="AX116" s="45">
        <v>9</v>
      </c>
      <c r="AY116" s="45"/>
      <c r="AZ116" s="45"/>
      <c r="BA116" s="45"/>
      <c r="BB116" s="80">
        <v>10</v>
      </c>
      <c r="BC116" s="81"/>
      <c r="BD116" s="81"/>
      <c r="BE116" s="81"/>
      <c r="BF116" s="82"/>
      <c r="BG116" s="80">
        <v>11</v>
      </c>
      <c r="BH116" s="81"/>
      <c r="BI116" s="81"/>
      <c r="BJ116" s="81"/>
      <c r="BK116" s="82"/>
      <c r="BL116" s="45">
        <v>12</v>
      </c>
      <c r="BM116" s="45"/>
      <c r="BN116" s="45"/>
      <c r="BO116" s="45"/>
      <c r="BP116" s="45"/>
      <c r="BQ116" s="80">
        <v>13</v>
      </c>
      <c r="BR116" s="81"/>
      <c r="BS116" s="81"/>
      <c r="BT116" s="82"/>
      <c r="BU116" s="80">
        <v>14</v>
      </c>
      <c r="BV116" s="81"/>
      <c r="BW116" s="81"/>
      <c r="BX116" s="81"/>
      <c r="BY116" s="82"/>
    </row>
    <row r="117" spans="1:79" s="1" customFormat="1" ht="14.25" hidden="1" customHeight="1" x14ac:dyDescent="0.2">
      <c r="A117" s="94" t="s">
        <v>69</v>
      </c>
      <c r="B117" s="95"/>
      <c r="C117" s="95"/>
      <c r="D117" s="94" t="s">
        <v>57</v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6"/>
      <c r="U117" s="71" t="s">
        <v>65</v>
      </c>
      <c r="V117" s="71"/>
      <c r="W117" s="71"/>
      <c r="X117" s="71"/>
      <c r="Y117" s="71"/>
      <c r="Z117" s="71" t="s">
        <v>66</v>
      </c>
      <c r="AA117" s="71"/>
      <c r="AB117" s="71"/>
      <c r="AC117" s="71"/>
      <c r="AD117" s="71"/>
      <c r="AE117" s="71" t="s">
        <v>91</v>
      </c>
      <c r="AF117" s="71"/>
      <c r="AG117" s="71"/>
      <c r="AH117" s="71"/>
      <c r="AI117" s="91" t="s">
        <v>170</v>
      </c>
      <c r="AJ117" s="91"/>
      <c r="AK117" s="91"/>
      <c r="AL117" s="91"/>
      <c r="AM117" s="91"/>
      <c r="AN117" s="71" t="s">
        <v>67</v>
      </c>
      <c r="AO117" s="71"/>
      <c r="AP117" s="71"/>
      <c r="AQ117" s="71"/>
      <c r="AR117" s="71"/>
      <c r="AS117" s="71" t="s">
        <v>68</v>
      </c>
      <c r="AT117" s="71"/>
      <c r="AU117" s="71"/>
      <c r="AV117" s="71"/>
      <c r="AW117" s="71"/>
      <c r="AX117" s="71" t="s">
        <v>92</v>
      </c>
      <c r="AY117" s="71"/>
      <c r="AZ117" s="71"/>
      <c r="BA117" s="71"/>
      <c r="BB117" s="91" t="s">
        <v>170</v>
      </c>
      <c r="BC117" s="91"/>
      <c r="BD117" s="91"/>
      <c r="BE117" s="91"/>
      <c r="BF117" s="91"/>
      <c r="BG117" s="71" t="s">
        <v>58</v>
      </c>
      <c r="BH117" s="71"/>
      <c r="BI117" s="71"/>
      <c r="BJ117" s="71"/>
      <c r="BK117" s="71"/>
      <c r="BL117" s="71" t="s">
        <v>59</v>
      </c>
      <c r="BM117" s="71"/>
      <c r="BN117" s="71"/>
      <c r="BO117" s="71"/>
      <c r="BP117" s="71"/>
      <c r="BQ117" s="71" t="s">
        <v>93</v>
      </c>
      <c r="BR117" s="71"/>
      <c r="BS117" s="71"/>
      <c r="BT117" s="71"/>
      <c r="BU117" s="91" t="s">
        <v>170</v>
      </c>
      <c r="BV117" s="91"/>
      <c r="BW117" s="91"/>
      <c r="BX117" s="91"/>
      <c r="BY117" s="91"/>
      <c r="CA117" t="s">
        <v>33</v>
      </c>
    </row>
    <row r="118" spans="1:79" s="25" customFormat="1" ht="76.5" customHeight="1" x14ac:dyDescent="0.2">
      <c r="A118" s="40">
        <v>1</v>
      </c>
      <c r="B118" s="41"/>
      <c r="C118" s="41"/>
      <c r="D118" s="33" t="s">
        <v>191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5"/>
      <c r="U118" s="52">
        <v>3425900</v>
      </c>
      <c r="V118" s="53"/>
      <c r="W118" s="53"/>
      <c r="X118" s="53"/>
      <c r="Y118" s="54"/>
      <c r="Z118" s="52">
        <v>82500</v>
      </c>
      <c r="AA118" s="53"/>
      <c r="AB118" s="53"/>
      <c r="AC118" s="53"/>
      <c r="AD118" s="54"/>
      <c r="AE118" s="52">
        <v>80000</v>
      </c>
      <c r="AF118" s="53"/>
      <c r="AG118" s="53"/>
      <c r="AH118" s="54"/>
      <c r="AI118" s="52">
        <f>IF(ISNUMBER(U118),U118,0)+IF(ISNUMBER(Z118),Z118,0)</f>
        <v>3508400</v>
      </c>
      <c r="AJ118" s="53"/>
      <c r="AK118" s="53"/>
      <c r="AL118" s="53"/>
      <c r="AM118" s="54"/>
      <c r="AN118" s="52">
        <v>3276520</v>
      </c>
      <c r="AO118" s="53"/>
      <c r="AP118" s="53"/>
      <c r="AQ118" s="53"/>
      <c r="AR118" s="54"/>
      <c r="AS118" s="52">
        <v>80000</v>
      </c>
      <c r="AT118" s="53"/>
      <c r="AU118" s="53"/>
      <c r="AV118" s="53"/>
      <c r="AW118" s="54"/>
      <c r="AX118" s="52">
        <v>80000</v>
      </c>
      <c r="AY118" s="53"/>
      <c r="AZ118" s="53"/>
      <c r="BA118" s="54"/>
      <c r="BB118" s="52">
        <f>IF(ISNUMBER(AN118),AN118,0)+IF(ISNUMBER(AS118),AS118,0)</f>
        <v>3356520</v>
      </c>
      <c r="BC118" s="53"/>
      <c r="BD118" s="53"/>
      <c r="BE118" s="53"/>
      <c r="BF118" s="54"/>
      <c r="BG118" s="52">
        <v>2380110</v>
      </c>
      <c r="BH118" s="53"/>
      <c r="BI118" s="53"/>
      <c r="BJ118" s="53"/>
      <c r="BK118" s="54"/>
      <c r="BL118" s="52">
        <v>2500</v>
      </c>
      <c r="BM118" s="53"/>
      <c r="BN118" s="53"/>
      <c r="BO118" s="53"/>
      <c r="BP118" s="54"/>
      <c r="BQ118" s="52"/>
      <c r="BR118" s="53"/>
      <c r="BS118" s="53"/>
      <c r="BT118" s="54"/>
      <c r="BU118" s="52">
        <f>IF(ISNUMBER(BG118),BG118,0)+IF(ISNUMBER(BL118),BL118,0)</f>
        <v>2382610</v>
      </c>
      <c r="BV118" s="53"/>
      <c r="BW118" s="53"/>
      <c r="BX118" s="53"/>
      <c r="BY118" s="54"/>
      <c r="CA118" s="25" t="s">
        <v>34</v>
      </c>
    </row>
    <row r="119" spans="1:79" s="6" customFormat="1" ht="12.75" customHeight="1" x14ac:dyDescent="0.2">
      <c r="A119" s="42"/>
      <c r="B119" s="43"/>
      <c r="C119" s="43"/>
      <c r="D119" s="28" t="s">
        <v>147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30"/>
      <c r="U119" s="48">
        <v>3425900</v>
      </c>
      <c r="V119" s="49"/>
      <c r="W119" s="49"/>
      <c r="X119" s="49"/>
      <c r="Y119" s="50"/>
      <c r="Z119" s="48">
        <v>82500</v>
      </c>
      <c r="AA119" s="49"/>
      <c r="AB119" s="49"/>
      <c r="AC119" s="49"/>
      <c r="AD119" s="50"/>
      <c r="AE119" s="48">
        <v>80000</v>
      </c>
      <c r="AF119" s="49"/>
      <c r="AG119" s="49"/>
      <c r="AH119" s="50"/>
      <c r="AI119" s="48">
        <f>IF(ISNUMBER(U119),U119,0)+IF(ISNUMBER(Z119),Z119,0)</f>
        <v>3508400</v>
      </c>
      <c r="AJ119" s="49"/>
      <c r="AK119" s="49"/>
      <c r="AL119" s="49"/>
      <c r="AM119" s="50"/>
      <c r="AN119" s="48">
        <v>3276520</v>
      </c>
      <c r="AO119" s="49"/>
      <c r="AP119" s="49"/>
      <c r="AQ119" s="49"/>
      <c r="AR119" s="50"/>
      <c r="AS119" s="48">
        <v>80000</v>
      </c>
      <c r="AT119" s="49"/>
      <c r="AU119" s="49"/>
      <c r="AV119" s="49"/>
      <c r="AW119" s="50"/>
      <c r="AX119" s="48">
        <v>80000</v>
      </c>
      <c r="AY119" s="49"/>
      <c r="AZ119" s="49"/>
      <c r="BA119" s="50"/>
      <c r="BB119" s="48">
        <f>IF(ISNUMBER(AN119),AN119,0)+IF(ISNUMBER(AS119),AS119,0)</f>
        <v>3356520</v>
      </c>
      <c r="BC119" s="49"/>
      <c r="BD119" s="49"/>
      <c r="BE119" s="49"/>
      <c r="BF119" s="50"/>
      <c r="BG119" s="48">
        <v>2380110</v>
      </c>
      <c r="BH119" s="49"/>
      <c r="BI119" s="49"/>
      <c r="BJ119" s="49"/>
      <c r="BK119" s="50"/>
      <c r="BL119" s="48">
        <v>2500</v>
      </c>
      <c r="BM119" s="49"/>
      <c r="BN119" s="49"/>
      <c r="BO119" s="49"/>
      <c r="BP119" s="50"/>
      <c r="BQ119" s="48"/>
      <c r="BR119" s="49"/>
      <c r="BS119" s="49"/>
      <c r="BT119" s="50"/>
      <c r="BU119" s="48">
        <f>IF(ISNUMBER(BG119),BG119,0)+IF(ISNUMBER(BL119),BL119,0)</f>
        <v>2382610</v>
      </c>
      <c r="BV119" s="49"/>
      <c r="BW119" s="49"/>
      <c r="BX119" s="49"/>
      <c r="BY119" s="50"/>
    </row>
    <row r="121" spans="1:79" ht="14.25" customHeight="1" x14ac:dyDescent="0.2">
      <c r="A121" s="68" t="s">
        <v>286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</row>
    <row r="122" spans="1:79" ht="15" customHeight="1" x14ac:dyDescent="0.2">
      <c r="A122" s="84" t="s">
        <v>256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</row>
    <row r="123" spans="1:79" ht="23.1" customHeight="1" x14ac:dyDescent="0.2">
      <c r="A123" s="85" t="s">
        <v>6</v>
      </c>
      <c r="B123" s="86"/>
      <c r="C123" s="86"/>
      <c r="D123" s="85" t="s">
        <v>121</v>
      </c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7"/>
      <c r="U123" s="45" t="s">
        <v>278</v>
      </c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 t="s">
        <v>283</v>
      </c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</row>
    <row r="124" spans="1:79" ht="54" customHeight="1" x14ac:dyDescent="0.2">
      <c r="A124" s="88"/>
      <c r="B124" s="89"/>
      <c r="C124" s="89"/>
      <c r="D124" s="88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90"/>
      <c r="U124" s="80" t="s">
        <v>4</v>
      </c>
      <c r="V124" s="81"/>
      <c r="W124" s="81"/>
      <c r="X124" s="81"/>
      <c r="Y124" s="82"/>
      <c r="Z124" s="80" t="s">
        <v>3</v>
      </c>
      <c r="AA124" s="81"/>
      <c r="AB124" s="81"/>
      <c r="AC124" s="81"/>
      <c r="AD124" s="82"/>
      <c r="AE124" s="103" t="s">
        <v>116</v>
      </c>
      <c r="AF124" s="104"/>
      <c r="AG124" s="104"/>
      <c r="AH124" s="104"/>
      <c r="AI124" s="105"/>
      <c r="AJ124" s="80" t="s">
        <v>5</v>
      </c>
      <c r="AK124" s="81"/>
      <c r="AL124" s="81"/>
      <c r="AM124" s="81"/>
      <c r="AN124" s="82"/>
      <c r="AO124" s="80" t="s">
        <v>4</v>
      </c>
      <c r="AP124" s="81"/>
      <c r="AQ124" s="81"/>
      <c r="AR124" s="81"/>
      <c r="AS124" s="82"/>
      <c r="AT124" s="80" t="s">
        <v>3</v>
      </c>
      <c r="AU124" s="81"/>
      <c r="AV124" s="81"/>
      <c r="AW124" s="81"/>
      <c r="AX124" s="82"/>
      <c r="AY124" s="103" t="s">
        <v>116</v>
      </c>
      <c r="AZ124" s="104"/>
      <c r="BA124" s="104"/>
      <c r="BB124" s="104"/>
      <c r="BC124" s="105"/>
      <c r="BD124" s="45" t="s">
        <v>96</v>
      </c>
      <c r="BE124" s="45"/>
      <c r="BF124" s="45"/>
      <c r="BG124" s="45"/>
      <c r="BH124" s="45"/>
    </row>
    <row r="125" spans="1:79" ht="15" customHeight="1" x14ac:dyDescent="0.2">
      <c r="A125" s="80" t="s">
        <v>169</v>
      </c>
      <c r="B125" s="81"/>
      <c r="C125" s="81"/>
      <c r="D125" s="80">
        <v>2</v>
      </c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2"/>
      <c r="U125" s="80">
        <v>3</v>
      </c>
      <c r="V125" s="81"/>
      <c r="W125" s="81"/>
      <c r="X125" s="81"/>
      <c r="Y125" s="82"/>
      <c r="Z125" s="80">
        <v>4</v>
      </c>
      <c r="AA125" s="81"/>
      <c r="AB125" s="81"/>
      <c r="AC125" s="81"/>
      <c r="AD125" s="82"/>
      <c r="AE125" s="80">
        <v>5</v>
      </c>
      <c r="AF125" s="81"/>
      <c r="AG125" s="81"/>
      <c r="AH125" s="81"/>
      <c r="AI125" s="82"/>
      <c r="AJ125" s="80">
        <v>6</v>
      </c>
      <c r="AK125" s="81"/>
      <c r="AL125" s="81"/>
      <c r="AM125" s="81"/>
      <c r="AN125" s="82"/>
      <c r="AO125" s="80">
        <v>7</v>
      </c>
      <c r="AP125" s="81"/>
      <c r="AQ125" s="81"/>
      <c r="AR125" s="81"/>
      <c r="AS125" s="82"/>
      <c r="AT125" s="80">
        <v>8</v>
      </c>
      <c r="AU125" s="81"/>
      <c r="AV125" s="81"/>
      <c r="AW125" s="81"/>
      <c r="AX125" s="82"/>
      <c r="AY125" s="80">
        <v>9</v>
      </c>
      <c r="AZ125" s="81"/>
      <c r="BA125" s="81"/>
      <c r="BB125" s="81"/>
      <c r="BC125" s="82"/>
      <c r="BD125" s="80">
        <v>10</v>
      </c>
      <c r="BE125" s="81"/>
      <c r="BF125" s="81"/>
      <c r="BG125" s="81"/>
      <c r="BH125" s="82"/>
    </row>
    <row r="126" spans="1:79" s="1" customFormat="1" ht="12.75" hidden="1" customHeight="1" x14ac:dyDescent="0.2">
      <c r="A126" s="94" t="s">
        <v>69</v>
      </c>
      <c r="B126" s="95"/>
      <c r="C126" s="95"/>
      <c r="D126" s="94" t="s">
        <v>57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6"/>
      <c r="U126" s="94" t="s">
        <v>60</v>
      </c>
      <c r="V126" s="95"/>
      <c r="W126" s="95"/>
      <c r="X126" s="95"/>
      <c r="Y126" s="96"/>
      <c r="Z126" s="94" t="s">
        <v>61</v>
      </c>
      <c r="AA126" s="95"/>
      <c r="AB126" s="95"/>
      <c r="AC126" s="95"/>
      <c r="AD126" s="96"/>
      <c r="AE126" s="94" t="s">
        <v>94</v>
      </c>
      <c r="AF126" s="95"/>
      <c r="AG126" s="95"/>
      <c r="AH126" s="95"/>
      <c r="AI126" s="96"/>
      <c r="AJ126" s="100" t="s">
        <v>171</v>
      </c>
      <c r="AK126" s="101"/>
      <c r="AL126" s="101"/>
      <c r="AM126" s="101"/>
      <c r="AN126" s="102"/>
      <c r="AO126" s="94" t="s">
        <v>62</v>
      </c>
      <c r="AP126" s="95"/>
      <c r="AQ126" s="95"/>
      <c r="AR126" s="95"/>
      <c r="AS126" s="96"/>
      <c r="AT126" s="94" t="s">
        <v>63</v>
      </c>
      <c r="AU126" s="95"/>
      <c r="AV126" s="95"/>
      <c r="AW126" s="95"/>
      <c r="AX126" s="96"/>
      <c r="AY126" s="94" t="s">
        <v>95</v>
      </c>
      <c r="AZ126" s="95"/>
      <c r="BA126" s="95"/>
      <c r="BB126" s="95"/>
      <c r="BC126" s="96"/>
      <c r="BD126" s="91" t="s">
        <v>171</v>
      </c>
      <c r="BE126" s="91"/>
      <c r="BF126" s="91"/>
      <c r="BG126" s="91"/>
      <c r="BH126" s="91"/>
      <c r="CA126" s="1" t="s">
        <v>35</v>
      </c>
    </row>
    <row r="127" spans="1:79" s="25" customFormat="1" ht="76.5" customHeight="1" x14ac:dyDescent="0.2">
      <c r="A127" s="40">
        <v>1</v>
      </c>
      <c r="B127" s="41"/>
      <c r="C127" s="41"/>
      <c r="D127" s="33" t="s">
        <v>191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5"/>
      <c r="U127" s="52">
        <v>2180110</v>
      </c>
      <c r="V127" s="53"/>
      <c r="W127" s="53"/>
      <c r="X127" s="53"/>
      <c r="Y127" s="54"/>
      <c r="Z127" s="52">
        <v>2500</v>
      </c>
      <c r="AA127" s="53"/>
      <c r="AB127" s="53"/>
      <c r="AC127" s="53"/>
      <c r="AD127" s="54"/>
      <c r="AE127" s="55"/>
      <c r="AF127" s="55"/>
      <c r="AG127" s="55"/>
      <c r="AH127" s="55"/>
      <c r="AI127" s="55"/>
      <c r="AJ127" s="32">
        <f>IF(ISNUMBER(U127),U127,0)+IF(ISNUMBER(Z127),Z127,0)</f>
        <v>2182610</v>
      </c>
      <c r="AK127" s="32"/>
      <c r="AL127" s="32"/>
      <c r="AM127" s="32"/>
      <c r="AN127" s="32"/>
      <c r="AO127" s="55">
        <v>2200110</v>
      </c>
      <c r="AP127" s="55"/>
      <c r="AQ127" s="55"/>
      <c r="AR127" s="55"/>
      <c r="AS127" s="55"/>
      <c r="AT127" s="32">
        <v>2500</v>
      </c>
      <c r="AU127" s="32"/>
      <c r="AV127" s="32"/>
      <c r="AW127" s="32"/>
      <c r="AX127" s="32"/>
      <c r="AY127" s="55">
        <v>0</v>
      </c>
      <c r="AZ127" s="55"/>
      <c r="BA127" s="55"/>
      <c r="BB127" s="55"/>
      <c r="BC127" s="55"/>
      <c r="BD127" s="32">
        <f>IF(ISNUMBER(AO127),AO127,0)+IF(ISNUMBER(AT127),AT127,0)</f>
        <v>2202610</v>
      </c>
      <c r="BE127" s="32"/>
      <c r="BF127" s="32"/>
      <c r="BG127" s="32"/>
      <c r="BH127" s="32"/>
      <c r="CA127" s="25" t="s">
        <v>36</v>
      </c>
    </row>
    <row r="128" spans="1:79" s="6" customFormat="1" ht="12.75" customHeight="1" x14ac:dyDescent="0.2">
      <c r="A128" s="42"/>
      <c r="B128" s="43"/>
      <c r="C128" s="43"/>
      <c r="D128" s="28" t="s">
        <v>147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0"/>
      <c r="U128" s="48">
        <v>2180110</v>
      </c>
      <c r="V128" s="49"/>
      <c r="W128" s="49"/>
      <c r="X128" s="49"/>
      <c r="Y128" s="50"/>
      <c r="Z128" s="48">
        <v>2500</v>
      </c>
      <c r="AA128" s="49"/>
      <c r="AB128" s="49"/>
      <c r="AC128" s="49"/>
      <c r="AD128" s="50"/>
      <c r="AE128" s="51"/>
      <c r="AF128" s="51"/>
      <c r="AG128" s="51"/>
      <c r="AH128" s="51"/>
      <c r="AI128" s="51"/>
      <c r="AJ128" s="27">
        <f>IF(ISNUMBER(U128),U128,0)+IF(ISNUMBER(Z128),Z128,0)</f>
        <v>2182610</v>
      </c>
      <c r="AK128" s="27"/>
      <c r="AL128" s="27"/>
      <c r="AM128" s="27"/>
      <c r="AN128" s="27"/>
      <c r="AO128" s="51">
        <v>2200110</v>
      </c>
      <c r="AP128" s="51"/>
      <c r="AQ128" s="51"/>
      <c r="AR128" s="51"/>
      <c r="AS128" s="51"/>
      <c r="AT128" s="27">
        <v>2500</v>
      </c>
      <c r="AU128" s="27"/>
      <c r="AV128" s="27"/>
      <c r="AW128" s="27"/>
      <c r="AX128" s="27"/>
      <c r="AY128" s="51">
        <v>0</v>
      </c>
      <c r="AZ128" s="51"/>
      <c r="BA128" s="51"/>
      <c r="BB128" s="51"/>
      <c r="BC128" s="51"/>
      <c r="BD128" s="27">
        <f>IF(ISNUMBER(AO128),AO128,0)+IF(ISNUMBER(AT128),AT128,0)</f>
        <v>2202610</v>
      </c>
      <c r="BE128" s="27"/>
      <c r="BF128" s="27"/>
      <c r="BG128" s="27"/>
      <c r="BH128" s="27"/>
    </row>
    <row r="129" spans="1:79" s="5" customFormat="1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</row>
    <row r="131" spans="1:79" ht="14.25" customHeight="1" x14ac:dyDescent="0.2">
      <c r="A131" s="68" t="s">
        <v>152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</row>
    <row r="132" spans="1:79" ht="14.25" customHeight="1" x14ac:dyDescent="0.2">
      <c r="A132" s="68" t="s">
        <v>271</v>
      </c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</row>
    <row r="133" spans="1:79" ht="23.1" customHeight="1" x14ac:dyDescent="0.2">
      <c r="A133" s="85" t="s">
        <v>6</v>
      </c>
      <c r="B133" s="86"/>
      <c r="C133" s="86"/>
      <c r="D133" s="45" t="s">
        <v>9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 t="s">
        <v>8</v>
      </c>
      <c r="R133" s="45"/>
      <c r="S133" s="45"/>
      <c r="T133" s="45"/>
      <c r="U133" s="45"/>
      <c r="V133" s="45" t="s">
        <v>7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80" t="s">
        <v>257</v>
      </c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2"/>
      <c r="AU133" s="80" t="s">
        <v>260</v>
      </c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2"/>
      <c r="BJ133" s="80" t="s">
        <v>267</v>
      </c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2"/>
    </row>
    <row r="134" spans="1:79" ht="32.25" customHeight="1" x14ac:dyDescent="0.2">
      <c r="A134" s="88"/>
      <c r="B134" s="89"/>
      <c r="C134" s="89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 t="s">
        <v>4</v>
      </c>
      <c r="AG134" s="45"/>
      <c r="AH134" s="45"/>
      <c r="AI134" s="45"/>
      <c r="AJ134" s="45"/>
      <c r="AK134" s="45" t="s">
        <v>3</v>
      </c>
      <c r="AL134" s="45"/>
      <c r="AM134" s="45"/>
      <c r="AN134" s="45"/>
      <c r="AO134" s="45"/>
      <c r="AP134" s="45" t="s">
        <v>123</v>
      </c>
      <c r="AQ134" s="45"/>
      <c r="AR134" s="45"/>
      <c r="AS134" s="45"/>
      <c r="AT134" s="45"/>
      <c r="AU134" s="45" t="s">
        <v>4</v>
      </c>
      <c r="AV134" s="45"/>
      <c r="AW134" s="45"/>
      <c r="AX134" s="45"/>
      <c r="AY134" s="45"/>
      <c r="AZ134" s="45" t="s">
        <v>3</v>
      </c>
      <c r="BA134" s="45"/>
      <c r="BB134" s="45"/>
      <c r="BC134" s="45"/>
      <c r="BD134" s="45"/>
      <c r="BE134" s="45" t="s">
        <v>90</v>
      </c>
      <c r="BF134" s="45"/>
      <c r="BG134" s="45"/>
      <c r="BH134" s="45"/>
      <c r="BI134" s="45"/>
      <c r="BJ134" s="45" t="s">
        <v>4</v>
      </c>
      <c r="BK134" s="45"/>
      <c r="BL134" s="45"/>
      <c r="BM134" s="45"/>
      <c r="BN134" s="45"/>
      <c r="BO134" s="45" t="s">
        <v>3</v>
      </c>
      <c r="BP134" s="45"/>
      <c r="BQ134" s="45"/>
      <c r="BR134" s="45"/>
      <c r="BS134" s="45"/>
      <c r="BT134" s="45" t="s">
        <v>97</v>
      </c>
      <c r="BU134" s="45"/>
      <c r="BV134" s="45"/>
      <c r="BW134" s="45"/>
      <c r="BX134" s="45"/>
    </row>
    <row r="135" spans="1:79" ht="15" customHeight="1" x14ac:dyDescent="0.2">
      <c r="A135" s="80">
        <v>1</v>
      </c>
      <c r="B135" s="81"/>
      <c r="C135" s="81"/>
      <c r="D135" s="45">
        <v>2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>
        <v>3</v>
      </c>
      <c r="R135" s="45"/>
      <c r="S135" s="45"/>
      <c r="T135" s="45"/>
      <c r="U135" s="45"/>
      <c r="V135" s="45">
        <v>4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45">
        <v>5</v>
      </c>
      <c r="AG135" s="45"/>
      <c r="AH135" s="45"/>
      <c r="AI135" s="45"/>
      <c r="AJ135" s="45"/>
      <c r="AK135" s="45">
        <v>6</v>
      </c>
      <c r="AL135" s="45"/>
      <c r="AM135" s="45"/>
      <c r="AN135" s="45"/>
      <c r="AO135" s="45"/>
      <c r="AP135" s="45">
        <v>7</v>
      </c>
      <c r="AQ135" s="45"/>
      <c r="AR135" s="45"/>
      <c r="AS135" s="45"/>
      <c r="AT135" s="45"/>
      <c r="AU135" s="45">
        <v>8</v>
      </c>
      <c r="AV135" s="45"/>
      <c r="AW135" s="45"/>
      <c r="AX135" s="45"/>
      <c r="AY135" s="45"/>
      <c r="AZ135" s="45">
        <v>9</v>
      </c>
      <c r="BA135" s="45"/>
      <c r="BB135" s="45"/>
      <c r="BC135" s="45"/>
      <c r="BD135" s="45"/>
      <c r="BE135" s="45">
        <v>10</v>
      </c>
      <c r="BF135" s="45"/>
      <c r="BG135" s="45"/>
      <c r="BH135" s="45"/>
      <c r="BI135" s="45"/>
      <c r="BJ135" s="45">
        <v>11</v>
      </c>
      <c r="BK135" s="45"/>
      <c r="BL135" s="45"/>
      <c r="BM135" s="45"/>
      <c r="BN135" s="45"/>
      <c r="BO135" s="45">
        <v>12</v>
      </c>
      <c r="BP135" s="45"/>
      <c r="BQ135" s="45"/>
      <c r="BR135" s="45"/>
      <c r="BS135" s="45"/>
      <c r="BT135" s="45">
        <v>13</v>
      </c>
      <c r="BU135" s="45"/>
      <c r="BV135" s="45"/>
      <c r="BW135" s="45"/>
      <c r="BX135" s="45"/>
    </row>
    <row r="136" spans="1:79" ht="10.5" hidden="1" customHeight="1" x14ac:dyDescent="0.2">
      <c r="A136" s="94" t="s">
        <v>154</v>
      </c>
      <c r="B136" s="95"/>
      <c r="C136" s="95"/>
      <c r="D136" s="45" t="s">
        <v>57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 t="s">
        <v>70</v>
      </c>
      <c r="R136" s="45"/>
      <c r="S136" s="45"/>
      <c r="T136" s="45"/>
      <c r="U136" s="45"/>
      <c r="V136" s="45" t="s">
        <v>71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71" t="s">
        <v>111</v>
      </c>
      <c r="AG136" s="71"/>
      <c r="AH136" s="71"/>
      <c r="AI136" s="71"/>
      <c r="AJ136" s="71"/>
      <c r="AK136" s="69" t="s">
        <v>112</v>
      </c>
      <c r="AL136" s="69"/>
      <c r="AM136" s="69"/>
      <c r="AN136" s="69"/>
      <c r="AO136" s="69"/>
      <c r="AP136" s="91" t="s">
        <v>193</v>
      </c>
      <c r="AQ136" s="91"/>
      <c r="AR136" s="91"/>
      <c r="AS136" s="91"/>
      <c r="AT136" s="91"/>
      <c r="AU136" s="71" t="s">
        <v>113</v>
      </c>
      <c r="AV136" s="71"/>
      <c r="AW136" s="71"/>
      <c r="AX136" s="71"/>
      <c r="AY136" s="71"/>
      <c r="AZ136" s="69" t="s">
        <v>114</v>
      </c>
      <c r="BA136" s="69"/>
      <c r="BB136" s="69"/>
      <c r="BC136" s="69"/>
      <c r="BD136" s="69"/>
      <c r="BE136" s="91" t="s">
        <v>193</v>
      </c>
      <c r="BF136" s="91"/>
      <c r="BG136" s="91"/>
      <c r="BH136" s="91"/>
      <c r="BI136" s="91"/>
      <c r="BJ136" s="71" t="s">
        <v>105</v>
      </c>
      <c r="BK136" s="71"/>
      <c r="BL136" s="71"/>
      <c r="BM136" s="71"/>
      <c r="BN136" s="71"/>
      <c r="BO136" s="69" t="s">
        <v>106</v>
      </c>
      <c r="BP136" s="69"/>
      <c r="BQ136" s="69"/>
      <c r="BR136" s="69"/>
      <c r="BS136" s="69"/>
      <c r="BT136" s="91" t="s">
        <v>193</v>
      </c>
      <c r="BU136" s="91"/>
      <c r="BV136" s="91"/>
      <c r="BW136" s="91"/>
      <c r="BX136" s="91"/>
      <c r="CA136" t="s">
        <v>37</v>
      </c>
    </row>
    <row r="137" spans="1:79" s="6" customFormat="1" ht="15" customHeight="1" x14ac:dyDescent="0.2">
      <c r="A137" s="42">
        <v>0</v>
      </c>
      <c r="B137" s="43"/>
      <c r="C137" s="43"/>
      <c r="D137" s="47" t="s">
        <v>192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CA137" s="6" t="s">
        <v>38</v>
      </c>
    </row>
    <row r="138" spans="1:79" s="6" customFormat="1" ht="28.5" customHeight="1" x14ac:dyDescent="0.2">
      <c r="A138" s="42">
        <v>0</v>
      </c>
      <c r="B138" s="43"/>
      <c r="C138" s="43"/>
      <c r="D138" s="46" t="s">
        <v>194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47" t="s">
        <v>195</v>
      </c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39">
        <v>34.25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34.25</v>
      </c>
      <c r="AQ138" s="39"/>
      <c r="AR138" s="39"/>
      <c r="AS138" s="39"/>
      <c r="AT138" s="39"/>
      <c r="AU138" s="39">
        <v>34.25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34.25</v>
      </c>
      <c r="BF138" s="39"/>
      <c r="BG138" s="39"/>
      <c r="BH138" s="39"/>
      <c r="BI138" s="39"/>
      <c r="BJ138" s="39">
        <v>34.25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34.25</v>
      </c>
      <c r="BU138" s="39"/>
      <c r="BV138" s="39"/>
      <c r="BW138" s="39"/>
      <c r="BX138" s="39"/>
    </row>
    <row r="139" spans="1:79" s="25" customFormat="1" ht="15" customHeight="1" x14ac:dyDescent="0.2">
      <c r="A139" s="40">
        <v>0</v>
      </c>
      <c r="B139" s="41"/>
      <c r="C139" s="41"/>
      <c r="D139" s="44" t="s">
        <v>196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5"/>
      <c r="Q139" s="45" t="s">
        <v>195</v>
      </c>
      <c r="R139" s="45"/>
      <c r="S139" s="45"/>
      <c r="T139" s="45"/>
      <c r="U139" s="45"/>
      <c r="V139" s="45" t="s">
        <v>197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38">
        <v>4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4</v>
      </c>
      <c r="AQ139" s="38"/>
      <c r="AR139" s="38"/>
      <c r="AS139" s="38"/>
      <c r="AT139" s="38"/>
      <c r="AU139" s="38">
        <v>4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4</v>
      </c>
      <c r="BF139" s="38"/>
      <c r="BG139" s="38"/>
      <c r="BH139" s="38"/>
      <c r="BI139" s="38"/>
      <c r="BJ139" s="38">
        <v>4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4</v>
      </c>
      <c r="BU139" s="38"/>
      <c r="BV139" s="38"/>
      <c r="BW139" s="38"/>
      <c r="BX139" s="38"/>
    </row>
    <row r="140" spans="1:79" s="25" customFormat="1" ht="15" customHeight="1" x14ac:dyDescent="0.2">
      <c r="A140" s="40">
        <v>0</v>
      </c>
      <c r="B140" s="41"/>
      <c r="C140" s="41"/>
      <c r="D140" s="44" t="s">
        <v>198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5"/>
      <c r="Q140" s="45" t="s">
        <v>195</v>
      </c>
      <c r="R140" s="45"/>
      <c r="S140" s="45"/>
      <c r="T140" s="45"/>
      <c r="U140" s="45"/>
      <c r="V140" s="45" t="s">
        <v>197</v>
      </c>
      <c r="W140" s="45"/>
      <c r="X140" s="45"/>
      <c r="Y140" s="45"/>
      <c r="Z140" s="45"/>
      <c r="AA140" s="45"/>
      <c r="AB140" s="45"/>
      <c r="AC140" s="45"/>
      <c r="AD140" s="45"/>
      <c r="AE140" s="45"/>
      <c r="AF140" s="38">
        <v>30.25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30.25</v>
      </c>
      <c r="AQ140" s="38"/>
      <c r="AR140" s="38"/>
      <c r="AS140" s="38"/>
      <c r="AT140" s="38"/>
      <c r="AU140" s="38">
        <v>30.25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30.25</v>
      </c>
      <c r="BF140" s="38"/>
      <c r="BG140" s="38"/>
      <c r="BH140" s="38"/>
      <c r="BI140" s="38"/>
      <c r="BJ140" s="38">
        <v>30.25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30.25</v>
      </c>
      <c r="BU140" s="38"/>
      <c r="BV140" s="38"/>
      <c r="BW140" s="38"/>
      <c r="BX140" s="38"/>
    </row>
    <row r="141" spans="1:79" s="25" customFormat="1" ht="30" customHeight="1" x14ac:dyDescent="0.2">
      <c r="A141" s="40">
        <v>1</v>
      </c>
      <c r="B141" s="41"/>
      <c r="C141" s="41"/>
      <c r="D141" s="44" t="s">
        <v>199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5"/>
      <c r="Q141" s="45" t="s">
        <v>195</v>
      </c>
      <c r="R141" s="45"/>
      <c r="S141" s="45"/>
      <c r="T141" s="45"/>
      <c r="U141" s="45"/>
      <c r="V141" s="45" t="s">
        <v>197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38">
        <v>1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1</v>
      </c>
      <c r="AQ141" s="38"/>
      <c r="AR141" s="38"/>
      <c r="AS141" s="38"/>
      <c r="AT141" s="38"/>
      <c r="AU141" s="38">
        <v>1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1</v>
      </c>
      <c r="BF141" s="38"/>
      <c r="BG141" s="38"/>
      <c r="BH141" s="38"/>
      <c r="BI141" s="38"/>
      <c r="BJ141" s="38">
        <v>1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1</v>
      </c>
      <c r="BU141" s="38"/>
      <c r="BV141" s="38"/>
      <c r="BW141" s="38"/>
      <c r="BX141" s="38"/>
    </row>
    <row r="142" spans="1:79" s="25" customFormat="1" ht="30" customHeight="1" x14ac:dyDescent="0.2">
      <c r="A142" s="40">
        <v>2</v>
      </c>
      <c r="B142" s="41"/>
      <c r="C142" s="41"/>
      <c r="D142" s="44" t="s">
        <v>200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5"/>
      <c r="Q142" s="45" t="s">
        <v>195</v>
      </c>
      <c r="R142" s="45"/>
      <c r="S142" s="45"/>
      <c r="T142" s="45"/>
      <c r="U142" s="45"/>
      <c r="V142" s="45" t="s">
        <v>197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38">
        <v>29.25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29.25</v>
      </c>
      <c r="AQ142" s="38"/>
      <c r="AR142" s="38"/>
      <c r="AS142" s="38"/>
      <c r="AT142" s="38"/>
      <c r="AU142" s="38">
        <v>29.25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29.25</v>
      </c>
      <c r="BF142" s="38"/>
      <c r="BG142" s="38"/>
      <c r="BH142" s="38"/>
      <c r="BI142" s="38"/>
      <c r="BJ142" s="38">
        <v>29.25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29.25</v>
      </c>
      <c r="BU142" s="38"/>
      <c r="BV142" s="38"/>
      <c r="BW142" s="38"/>
      <c r="BX142" s="38"/>
    </row>
    <row r="143" spans="1:79" s="25" customFormat="1" ht="30" customHeight="1" x14ac:dyDescent="0.2">
      <c r="A143" s="40">
        <v>3</v>
      </c>
      <c r="B143" s="41"/>
      <c r="C143" s="41"/>
      <c r="D143" s="44" t="s">
        <v>201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5"/>
      <c r="Q143" s="45" t="s">
        <v>195</v>
      </c>
      <c r="R143" s="45"/>
      <c r="S143" s="45"/>
      <c r="T143" s="45"/>
      <c r="U143" s="45"/>
      <c r="V143" s="45" t="s">
        <v>197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38">
        <v>4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4</v>
      </c>
      <c r="AQ143" s="38"/>
      <c r="AR143" s="38"/>
      <c r="AS143" s="38"/>
      <c r="AT143" s="38"/>
      <c r="AU143" s="38">
        <v>4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4</v>
      </c>
      <c r="BF143" s="38"/>
      <c r="BG143" s="38"/>
      <c r="BH143" s="38"/>
      <c r="BI143" s="38"/>
      <c r="BJ143" s="38">
        <v>4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4</v>
      </c>
      <c r="BU143" s="38"/>
      <c r="BV143" s="38"/>
      <c r="BW143" s="38"/>
      <c r="BX143" s="38"/>
    </row>
    <row r="144" spans="1:79" s="25" customFormat="1" ht="28.5" customHeight="1" x14ac:dyDescent="0.2">
      <c r="A144" s="40">
        <v>4</v>
      </c>
      <c r="B144" s="41"/>
      <c r="C144" s="41"/>
      <c r="D144" s="44" t="s">
        <v>194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5"/>
      <c r="Q144" s="45" t="s">
        <v>195</v>
      </c>
      <c r="R144" s="45"/>
      <c r="S144" s="45"/>
      <c r="T144" s="45"/>
      <c r="U144" s="45"/>
      <c r="V144" s="45" t="s">
        <v>197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38">
        <v>34.25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34.25</v>
      </c>
      <c r="AQ144" s="38"/>
      <c r="AR144" s="38"/>
      <c r="AS144" s="38"/>
      <c r="AT144" s="38"/>
      <c r="AU144" s="38">
        <v>34.25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34.25</v>
      </c>
      <c r="BF144" s="38"/>
      <c r="BG144" s="38"/>
      <c r="BH144" s="38"/>
      <c r="BI144" s="38"/>
      <c r="BJ144" s="38">
        <v>34.25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34.25</v>
      </c>
      <c r="BU144" s="38"/>
      <c r="BV144" s="38"/>
      <c r="BW144" s="38"/>
      <c r="BX144" s="38"/>
    </row>
    <row r="145" spans="1:76" s="25" customFormat="1" ht="15" customHeight="1" x14ac:dyDescent="0.2">
      <c r="A145" s="40">
        <v>5</v>
      </c>
      <c r="B145" s="41"/>
      <c r="C145" s="41"/>
      <c r="D145" s="44" t="s">
        <v>202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5"/>
      <c r="Q145" s="45" t="s">
        <v>195</v>
      </c>
      <c r="R145" s="45"/>
      <c r="S145" s="45"/>
      <c r="T145" s="45"/>
      <c r="U145" s="45"/>
      <c r="V145" s="45" t="s">
        <v>203</v>
      </c>
      <c r="W145" s="45"/>
      <c r="X145" s="45"/>
      <c r="Y145" s="45"/>
      <c r="Z145" s="45"/>
      <c r="AA145" s="45"/>
      <c r="AB145" s="45"/>
      <c r="AC145" s="45"/>
      <c r="AD145" s="45"/>
      <c r="AE145" s="45"/>
      <c r="AF145" s="38">
        <v>31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31</v>
      </c>
      <c r="AQ145" s="38"/>
      <c r="AR145" s="38"/>
      <c r="AS145" s="38"/>
      <c r="AT145" s="38"/>
      <c r="AU145" s="38">
        <v>31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31</v>
      </c>
      <c r="BF145" s="38"/>
      <c r="BG145" s="38"/>
      <c r="BH145" s="38"/>
      <c r="BI145" s="38"/>
      <c r="BJ145" s="38">
        <v>31</v>
      </c>
      <c r="BK145" s="38"/>
      <c r="BL145" s="38"/>
      <c r="BM145" s="38"/>
      <c r="BN145" s="38"/>
      <c r="BO145" s="38">
        <v>0</v>
      </c>
      <c r="BP145" s="38"/>
      <c r="BQ145" s="38"/>
      <c r="BR145" s="38"/>
      <c r="BS145" s="38"/>
      <c r="BT145" s="38">
        <v>31</v>
      </c>
      <c r="BU145" s="38"/>
      <c r="BV145" s="38"/>
      <c r="BW145" s="38"/>
      <c r="BX145" s="38"/>
    </row>
    <row r="146" spans="1:76" s="6" customFormat="1" ht="15" customHeight="1" x14ac:dyDescent="0.2">
      <c r="A146" s="42">
        <v>0</v>
      </c>
      <c r="B146" s="43"/>
      <c r="C146" s="43"/>
      <c r="D146" s="46" t="s">
        <v>204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</row>
    <row r="147" spans="1:76" s="6" customFormat="1" ht="15" customHeight="1" x14ac:dyDescent="0.2">
      <c r="A147" s="42">
        <v>0</v>
      </c>
      <c r="B147" s="43"/>
      <c r="C147" s="43"/>
      <c r="D147" s="46" t="s">
        <v>205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30"/>
      <c r="Q147" s="47" t="s">
        <v>206</v>
      </c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133" t="s">
        <v>298</v>
      </c>
      <c r="AG147" s="133"/>
      <c r="AH147" s="133"/>
      <c r="AI147" s="133"/>
      <c r="AJ147" s="133"/>
      <c r="AK147" s="39">
        <v>0</v>
      </c>
      <c r="AL147" s="39"/>
      <c r="AM147" s="39"/>
      <c r="AN147" s="39"/>
      <c r="AO147" s="39"/>
      <c r="AP147" s="39">
        <v>16.100000000000001</v>
      </c>
      <c r="AQ147" s="39"/>
      <c r="AR147" s="39"/>
      <c r="AS147" s="39"/>
      <c r="AT147" s="39"/>
      <c r="AU147" s="39">
        <v>7.5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7.5</v>
      </c>
      <c r="BF147" s="39"/>
      <c r="BG147" s="39"/>
      <c r="BH147" s="39"/>
      <c r="BI147" s="39"/>
      <c r="BJ147" s="39">
        <v>7.5</v>
      </c>
      <c r="BK147" s="39"/>
      <c r="BL147" s="39"/>
      <c r="BM147" s="39"/>
      <c r="BN147" s="39"/>
      <c r="BO147" s="39">
        <v>0</v>
      </c>
      <c r="BP147" s="39"/>
      <c r="BQ147" s="39"/>
      <c r="BR147" s="39"/>
      <c r="BS147" s="39"/>
      <c r="BT147" s="39">
        <v>7.5</v>
      </c>
      <c r="BU147" s="39"/>
      <c r="BV147" s="39"/>
      <c r="BW147" s="39"/>
      <c r="BX147" s="39"/>
    </row>
    <row r="148" spans="1:76" s="25" customFormat="1" ht="15" customHeight="1" x14ac:dyDescent="0.2">
      <c r="A148" s="40">
        <v>0</v>
      </c>
      <c r="B148" s="41"/>
      <c r="C148" s="41"/>
      <c r="D148" s="44" t="s">
        <v>196</v>
      </c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5"/>
      <c r="Q148" s="45" t="s">
        <v>206</v>
      </c>
      <c r="R148" s="45"/>
      <c r="S148" s="45"/>
      <c r="T148" s="45"/>
      <c r="U148" s="45"/>
      <c r="V148" s="45" t="s">
        <v>207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38">
        <v>4.2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4.2</v>
      </c>
      <c r="AQ148" s="38"/>
      <c r="AR148" s="38"/>
      <c r="AS148" s="38"/>
      <c r="AT148" s="38"/>
      <c r="AU148" s="38">
        <v>1.5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1.5</v>
      </c>
      <c r="BF148" s="38"/>
      <c r="BG148" s="38"/>
      <c r="BH148" s="38"/>
      <c r="BI148" s="38"/>
      <c r="BJ148" s="38">
        <v>1.5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1.5</v>
      </c>
      <c r="BU148" s="38"/>
      <c r="BV148" s="38"/>
      <c r="BW148" s="38"/>
      <c r="BX148" s="38"/>
    </row>
    <row r="149" spans="1:76" s="25" customFormat="1" ht="15" customHeight="1" x14ac:dyDescent="0.2">
      <c r="A149" s="40">
        <v>0</v>
      </c>
      <c r="B149" s="41"/>
      <c r="C149" s="41"/>
      <c r="D149" s="44" t="s">
        <v>198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5"/>
      <c r="Q149" s="45" t="s">
        <v>206</v>
      </c>
      <c r="R149" s="45"/>
      <c r="S149" s="45"/>
      <c r="T149" s="45"/>
      <c r="U149" s="45"/>
      <c r="V149" s="45" t="s">
        <v>207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38">
        <v>11.9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11.9</v>
      </c>
      <c r="AQ149" s="38"/>
      <c r="AR149" s="38"/>
      <c r="AS149" s="38"/>
      <c r="AT149" s="38"/>
      <c r="AU149" s="38">
        <v>6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6</v>
      </c>
      <c r="BF149" s="38"/>
      <c r="BG149" s="38"/>
      <c r="BH149" s="38"/>
      <c r="BI149" s="38"/>
      <c r="BJ149" s="38">
        <v>6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6</v>
      </c>
      <c r="BU149" s="38"/>
      <c r="BV149" s="38"/>
      <c r="BW149" s="38"/>
      <c r="BX149" s="38"/>
    </row>
    <row r="150" spans="1:76" s="25" customFormat="1" ht="15" customHeight="1" x14ac:dyDescent="0.2">
      <c r="A150" s="40">
        <v>2</v>
      </c>
      <c r="B150" s="41"/>
      <c r="C150" s="41"/>
      <c r="D150" s="44" t="s">
        <v>208</v>
      </c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5"/>
      <c r="Q150" s="45" t="s">
        <v>209</v>
      </c>
      <c r="R150" s="45"/>
      <c r="S150" s="45"/>
      <c r="T150" s="45"/>
      <c r="U150" s="45"/>
      <c r="V150" s="45" t="s">
        <v>207</v>
      </c>
      <c r="W150" s="45"/>
      <c r="X150" s="45"/>
      <c r="Y150" s="45"/>
      <c r="Z150" s="45"/>
      <c r="AA150" s="45"/>
      <c r="AB150" s="45"/>
      <c r="AC150" s="45"/>
      <c r="AD150" s="45"/>
      <c r="AE150" s="45"/>
      <c r="AF150" s="38">
        <v>2087.1999999999998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2087.1999999999998</v>
      </c>
      <c r="AQ150" s="38"/>
      <c r="AR150" s="38"/>
      <c r="AS150" s="38"/>
      <c r="AT150" s="38"/>
      <c r="AU150" s="38">
        <v>2231.8000000000002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2231.8000000000002</v>
      </c>
      <c r="BF150" s="38"/>
      <c r="BG150" s="38"/>
      <c r="BH150" s="38"/>
      <c r="BI150" s="38"/>
      <c r="BJ150" s="38">
        <v>2200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2200</v>
      </c>
      <c r="BU150" s="38"/>
      <c r="BV150" s="38"/>
      <c r="BW150" s="38"/>
      <c r="BX150" s="38"/>
    </row>
    <row r="151" spans="1:76" s="25" customFormat="1" ht="15" customHeight="1" x14ac:dyDescent="0.2">
      <c r="A151" s="40">
        <v>3</v>
      </c>
      <c r="B151" s="41"/>
      <c r="C151" s="41"/>
      <c r="D151" s="44" t="s">
        <v>210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5"/>
      <c r="Q151" s="45" t="s">
        <v>211</v>
      </c>
      <c r="R151" s="45"/>
      <c r="S151" s="45"/>
      <c r="T151" s="45"/>
      <c r="U151" s="45"/>
      <c r="V151" s="45" t="s">
        <v>207</v>
      </c>
      <c r="W151" s="45"/>
      <c r="X151" s="45"/>
      <c r="Y151" s="45"/>
      <c r="Z151" s="45"/>
      <c r="AA151" s="45"/>
      <c r="AB151" s="45"/>
      <c r="AC151" s="45"/>
      <c r="AD151" s="45"/>
      <c r="AE151" s="45"/>
      <c r="AF151" s="38">
        <v>4.7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4.7</v>
      </c>
      <c r="AQ151" s="38"/>
      <c r="AR151" s="38"/>
      <c r="AS151" s="38"/>
      <c r="AT151" s="38"/>
      <c r="AU151" s="38">
        <v>122.1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122.1</v>
      </c>
      <c r="BF151" s="38"/>
      <c r="BG151" s="38"/>
      <c r="BH151" s="38"/>
      <c r="BI151" s="38"/>
      <c r="BJ151" s="38">
        <v>85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85</v>
      </c>
      <c r="BU151" s="38"/>
      <c r="BV151" s="38"/>
      <c r="BW151" s="38"/>
      <c r="BX151" s="38"/>
    </row>
    <row r="152" spans="1:76" s="25" customFormat="1" ht="15" customHeight="1" x14ac:dyDescent="0.2">
      <c r="A152" s="40">
        <v>4</v>
      </c>
      <c r="B152" s="41"/>
      <c r="C152" s="41"/>
      <c r="D152" s="44" t="s">
        <v>212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5"/>
      <c r="Q152" s="45" t="s">
        <v>195</v>
      </c>
      <c r="R152" s="45"/>
      <c r="S152" s="45"/>
      <c r="T152" s="45"/>
      <c r="U152" s="45"/>
      <c r="V152" s="45" t="s">
        <v>207</v>
      </c>
      <c r="W152" s="45"/>
      <c r="X152" s="45"/>
      <c r="Y152" s="45"/>
      <c r="Z152" s="45"/>
      <c r="AA152" s="45"/>
      <c r="AB152" s="45"/>
      <c r="AC152" s="45"/>
      <c r="AD152" s="45"/>
      <c r="AE152" s="45"/>
      <c r="AF152" s="38">
        <v>167752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167752</v>
      </c>
      <c r="AQ152" s="38"/>
      <c r="AR152" s="38"/>
      <c r="AS152" s="38"/>
      <c r="AT152" s="38"/>
      <c r="AU152" s="38">
        <v>70500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70500</v>
      </c>
      <c r="BF152" s="38"/>
      <c r="BG152" s="38"/>
      <c r="BH152" s="38"/>
      <c r="BI152" s="38"/>
      <c r="BJ152" s="38">
        <v>70500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70500</v>
      </c>
      <c r="BU152" s="38"/>
      <c r="BV152" s="38"/>
      <c r="BW152" s="38"/>
      <c r="BX152" s="38"/>
    </row>
    <row r="153" spans="1:76" s="6" customFormat="1" ht="15" customHeight="1" x14ac:dyDescent="0.2">
      <c r="A153" s="42">
        <v>0</v>
      </c>
      <c r="B153" s="43"/>
      <c r="C153" s="43"/>
      <c r="D153" s="46" t="s">
        <v>213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30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</row>
    <row r="154" spans="1:76" s="25" customFormat="1" ht="28.5" customHeight="1" x14ac:dyDescent="0.2">
      <c r="A154" s="40">
        <v>1</v>
      </c>
      <c r="B154" s="41"/>
      <c r="C154" s="41"/>
      <c r="D154" s="44" t="s">
        <v>214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5"/>
      <c r="Q154" s="45" t="s">
        <v>195</v>
      </c>
      <c r="R154" s="45"/>
      <c r="S154" s="45"/>
      <c r="T154" s="45"/>
      <c r="U154" s="45"/>
      <c r="V154" s="44" t="s">
        <v>215</v>
      </c>
      <c r="W154" s="34"/>
      <c r="X154" s="34"/>
      <c r="Y154" s="34"/>
      <c r="Z154" s="34"/>
      <c r="AA154" s="34"/>
      <c r="AB154" s="34"/>
      <c r="AC154" s="34"/>
      <c r="AD154" s="34"/>
      <c r="AE154" s="35"/>
      <c r="AF154" s="38">
        <v>5546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5546</v>
      </c>
      <c r="AQ154" s="38"/>
      <c r="AR154" s="38"/>
      <c r="AS154" s="38"/>
      <c r="AT154" s="38"/>
      <c r="AU154" s="38">
        <v>2410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2410</v>
      </c>
      <c r="BF154" s="38"/>
      <c r="BG154" s="38"/>
      <c r="BH154" s="38"/>
      <c r="BI154" s="38"/>
      <c r="BJ154" s="38">
        <v>2410</v>
      </c>
      <c r="BK154" s="38"/>
      <c r="BL154" s="38"/>
      <c r="BM154" s="38"/>
      <c r="BN154" s="38"/>
      <c r="BO154" s="38">
        <v>0</v>
      </c>
      <c r="BP154" s="38"/>
      <c r="BQ154" s="38"/>
      <c r="BR154" s="38"/>
      <c r="BS154" s="38"/>
      <c r="BT154" s="38">
        <v>2410</v>
      </c>
      <c r="BU154" s="38"/>
      <c r="BV154" s="38"/>
      <c r="BW154" s="38"/>
      <c r="BX154" s="38"/>
    </row>
    <row r="155" spans="1:76" s="25" customFormat="1" ht="30" customHeight="1" x14ac:dyDescent="0.2">
      <c r="A155" s="40">
        <v>2</v>
      </c>
      <c r="B155" s="41"/>
      <c r="C155" s="41"/>
      <c r="D155" s="44" t="s">
        <v>216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5"/>
      <c r="Q155" s="45" t="s">
        <v>217</v>
      </c>
      <c r="R155" s="45"/>
      <c r="S155" s="45"/>
      <c r="T155" s="45"/>
      <c r="U155" s="45"/>
      <c r="V155" s="44" t="s">
        <v>218</v>
      </c>
      <c r="W155" s="34"/>
      <c r="X155" s="34"/>
      <c r="Y155" s="34"/>
      <c r="Z155" s="34"/>
      <c r="AA155" s="34"/>
      <c r="AB155" s="34"/>
      <c r="AC155" s="34"/>
      <c r="AD155" s="34"/>
      <c r="AE155" s="35"/>
      <c r="AF155" s="38">
        <v>212</v>
      </c>
      <c r="AG155" s="38"/>
      <c r="AH155" s="38"/>
      <c r="AI155" s="38"/>
      <c r="AJ155" s="38"/>
      <c r="AK155" s="38">
        <v>5</v>
      </c>
      <c r="AL155" s="38"/>
      <c r="AM155" s="38"/>
      <c r="AN155" s="38"/>
      <c r="AO155" s="38"/>
      <c r="AP155" s="38">
        <v>217</v>
      </c>
      <c r="AQ155" s="38"/>
      <c r="AR155" s="38"/>
      <c r="AS155" s="38"/>
      <c r="AT155" s="38"/>
      <c r="AU155" s="38">
        <v>436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436</v>
      </c>
      <c r="BF155" s="38"/>
      <c r="BG155" s="38"/>
      <c r="BH155" s="38"/>
      <c r="BI155" s="38"/>
      <c r="BJ155" s="38">
        <v>147.80000000000001</v>
      </c>
      <c r="BK155" s="38"/>
      <c r="BL155" s="38"/>
      <c r="BM155" s="38"/>
      <c r="BN155" s="38"/>
      <c r="BO155" s="38">
        <v>0</v>
      </c>
      <c r="BP155" s="38"/>
      <c r="BQ155" s="38"/>
      <c r="BR155" s="38"/>
      <c r="BS155" s="38"/>
      <c r="BT155" s="38">
        <v>147.80000000000001</v>
      </c>
      <c r="BU155" s="38"/>
      <c r="BV155" s="38"/>
      <c r="BW155" s="38"/>
      <c r="BX155" s="38"/>
    </row>
    <row r="156" spans="1:76" s="25" customFormat="1" ht="30" customHeight="1" x14ac:dyDescent="0.2">
      <c r="A156" s="40">
        <v>3</v>
      </c>
      <c r="B156" s="41"/>
      <c r="C156" s="41"/>
      <c r="D156" s="44" t="s">
        <v>219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5"/>
      <c r="Q156" s="45" t="s">
        <v>217</v>
      </c>
      <c r="R156" s="45"/>
      <c r="S156" s="45"/>
      <c r="T156" s="45"/>
      <c r="U156" s="45"/>
      <c r="V156" s="44" t="s">
        <v>218</v>
      </c>
      <c r="W156" s="34"/>
      <c r="X156" s="34"/>
      <c r="Y156" s="34"/>
      <c r="Z156" s="34"/>
      <c r="AA156" s="34"/>
      <c r="AB156" s="34"/>
      <c r="AC156" s="34"/>
      <c r="AD156" s="34"/>
      <c r="AE156" s="35"/>
      <c r="AF156" s="38">
        <v>82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82</v>
      </c>
      <c r="AQ156" s="38"/>
      <c r="AR156" s="38"/>
      <c r="AS156" s="38"/>
      <c r="AT156" s="38"/>
      <c r="AU156" s="38">
        <v>94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94</v>
      </c>
      <c r="BF156" s="38"/>
      <c r="BG156" s="38"/>
      <c r="BH156" s="38"/>
      <c r="BI156" s="38"/>
      <c r="BJ156" s="38">
        <v>100</v>
      </c>
      <c r="BK156" s="38"/>
      <c r="BL156" s="38"/>
      <c r="BM156" s="38"/>
      <c r="BN156" s="38"/>
      <c r="BO156" s="38">
        <v>0</v>
      </c>
      <c r="BP156" s="38"/>
      <c r="BQ156" s="38"/>
      <c r="BR156" s="38"/>
      <c r="BS156" s="38"/>
      <c r="BT156" s="38">
        <v>100</v>
      </c>
      <c r="BU156" s="38"/>
      <c r="BV156" s="38"/>
      <c r="BW156" s="38"/>
      <c r="BX156" s="38"/>
    </row>
    <row r="157" spans="1:76" s="6" customFormat="1" ht="15" customHeight="1" x14ac:dyDescent="0.2">
      <c r="A157" s="42">
        <v>0</v>
      </c>
      <c r="B157" s="43"/>
      <c r="C157" s="43"/>
      <c r="D157" s="46" t="s">
        <v>220</v>
      </c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30"/>
      <c r="Q157" s="47"/>
      <c r="R157" s="47"/>
      <c r="S157" s="47"/>
      <c r="T157" s="47"/>
      <c r="U157" s="47"/>
      <c r="V157" s="46"/>
      <c r="W157" s="29"/>
      <c r="X157" s="29"/>
      <c r="Y157" s="29"/>
      <c r="Z157" s="29"/>
      <c r="AA157" s="29"/>
      <c r="AB157" s="29"/>
      <c r="AC157" s="29"/>
      <c r="AD157" s="29"/>
      <c r="AE157" s="30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</row>
    <row r="158" spans="1:76" s="25" customFormat="1" ht="57" customHeight="1" x14ac:dyDescent="0.2">
      <c r="A158" s="40">
        <v>1</v>
      </c>
      <c r="B158" s="41"/>
      <c r="C158" s="41"/>
      <c r="D158" s="44" t="s">
        <v>221</v>
      </c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5"/>
      <c r="Q158" s="45" t="s">
        <v>222</v>
      </c>
      <c r="R158" s="45"/>
      <c r="S158" s="45"/>
      <c r="T158" s="45"/>
      <c r="U158" s="45"/>
      <c r="V158" s="44" t="s">
        <v>223</v>
      </c>
      <c r="W158" s="34"/>
      <c r="X158" s="34"/>
      <c r="Y158" s="34"/>
      <c r="Z158" s="34"/>
      <c r="AA158" s="34"/>
      <c r="AB158" s="34"/>
      <c r="AC158" s="34"/>
      <c r="AD158" s="34"/>
      <c r="AE158" s="35"/>
      <c r="AF158" s="38">
        <v>100.22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100.22</v>
      </c>
      <c r="AQ158" s="38"/>
      <c r="AR158" s="38"/>
      <c r="AS158" s="38"/>
      <c r="AT158" s="38"/>
      <c r="AU158" s="38">
        <v>100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100</v>
      </c>
      <c r="BF158" s="38"/>
      <c r="BG158" s="38"/>
      <c r="BH158" s="38"/>
      <c r="BI158" s="38"/>
      <c r="BJ158" s="38">
        <v>100</v>
      </c>
      <c r="BK158" s="38"/>
      <c r="BL158" s="38"/>
      <c r="BM158" s="38"/>
      <c r="BN158" s="38"/>
      <c r="BO158" s="38">
        <v>0</v>
      </c>
      <c r="BP158" s="38"/>
      <c r="BQ158" s="38"/>
      <c r="BR158" s="38"/>
      <c r="BS158" s="38"/>
      <c r="BT158" s="38">
        <v>100</v>
      </c>
      <c r="BU158" s="38"/>
      <c r="BV158" s="38"/>
      <c r="BW158" s="38"/>
      <c r="BX158" s="38"/>
    </row>
    <row r="159" spans="1:76" s="25" customFormat="1" ht="60" customHeight="1" x14ac:dyDescent="0.2">
      <c r="A159" s="40">
        <v>2</v>
      </c>
      <c r="B159" s="41"/>
      <c r="C159" s="41"/>
      <c r="D159" s="44" t="s">
        <v>224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5"/>
      <c r="Q159" s="45" t="s">
        <v>222</v>
      </c>
      <c r="R159" s="45"/>
      <c r="S159" s="45"/>
      <c r="T159" s="45"/>
      <c r="U159" s="45"/>
      <c r="V159" s="44" t="s">
        <v>223</v>
      </c>
      <c r="W159" s="34"/>
      <c r="X159" s="34"/>
      <c r="Y159" s="34"/>
      <c r="Z159" s="34"/>
      <c r="AA159" s="34"/>
      <c r="AB159" s="34"/>
      <c r="AC159" s="34"/>
      <c r="AD159" s="34"/>
      <c r="AE159" s="35"/>
      <c r="AF159" s="38">
        <v>1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1</v>
      </c>
      <c r="AQ159" s="38"/>
      <c r="AR159" s="38"/>
      <c r="AS159" s="38"/>
      <c r="AT159" s="38"/>
      <c r="AU159" s="38">
        <v>0.5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0.5</v>
      </c>
      <c r="BF159" s="38"/>
      <c r="BG159" s="38"/>
      <c r="BH159" s="38"/>
      <c r="BI159" s="38"/>
      <c r="BJ159" s="38">
        <v>1</v>
      </c>
      <c r="BK159" s="38"/>
      <c r="BL159" s="38"/>
      <c r="BM159" s="38"/>
      <c r="BN159" s="38"/>
      <c r="BO159" s="38">
        <v>0</v>
      </c>
      <c r="BP159" s="38"/>
      <c r="BQ159" s="38"/>
      <c r="BR159" s="38"/>
      <c r="BS159" s="38"/>
      <c r="BT159" s="38">
        <v>1</v>
      </c>
      <c r="BU159" s="38"/>
      <c r="BV159" s="38"/>
      <c r="BW159" s="38"/>
      <c r="BX159" s="38"/>
    </row>
    <row r="161" spans="1:79" ht="14.25" customHeight="1" x14ac:dyDescent="0.2">
      <c r="A161" s="68" t="s">
        <v>287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</row>
    <row r="162" spans="1:79" ht="23.1" customHeight="1" x14ac:dyDescent="0.2">
      <c r="A162" s="85" t="s">
        <v>6</v>
      </c>
      <c r="B162" s="86"/>
      <c r="C162" s="86"/>
      <c r="D162" s="45" t="s">
        <v>9</v>
      </c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 t="s">
        <v>8</v>
      </c>
      <c r="R162" s="45"/>
      <c r="S162" s="45"/>
      <c r="T162" s="45"/>
      <c r="U162" s="45"/>
      <c r="V162" s="45" t="s">
        <v>7</v>
      </c>
      <c r="W162" s="45"/>
      <c r="X162" s="45"/>
      <c r="Y162" s="45"/>
      <c r="Z162" s="45"/>
      <c r="AA162" s="45"/>
      <c r="AB162" s="45"/>
      <c r="AC162" s="45"/>
      <c r="AD162" s="45"/>
      <c r="AE162" s="45"/>
      <c r="AF162" s="80" t="s">
        <v>278</v>
      </c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2"/>
      <c r="AU162" s="80" t="s">
        <v>283</v>
      </c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2"/>
    </row>
    <row r="163" spans="1:79" ht="28.5" customHeight="1" x14ac:dyDescent="0.2">
      <c r="A163" s="88"/>
      <c r="B163" s="89"/>
      <c r="C163" s="89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 t="s">
        <v>4</v>
      </c>
      <c r="AG163" s="45"/>
      <c r="AH163" s="45"/>
      <c r="AI163" s="45"/>
      <c r="AJ163" s="45"/>
      <c r="AK163" s="45" t="s">
        <v>3</v>
      </c>
      <c r="AL163" s="45"/>
      <c r="AM163" s="45"/>
      <c r="AN163" s="45"/>
      <c r="AO163" s="45"/>
      <c r="AP163" s="45" t="s">
        <v>123</v>
      </c>
      <c r="AQ163" s="45"/>
      <c r="AR163" s="45"/>
      <c r="AS163" s="45"/>
      <c r="AT163" s="45"/>
      <c r="AU163" s="45" t="s">
        <v>4</v>
      </c>
      <c r="AV163" s="45"/>
      <c r="AW163" s="45"/>
      <c r="AX163" s="45"/>
      <c r="AY163" s="45"/>
      <c r="AZ163" s="45" t="s">
        <v>3</v>
      </c>
      <c r="BA163" s="45"/>
      <c r="BB163" s="45"/>
      <c r="BC163" s="45"/>
      <c r="BD163" s="45"/>
      <c r="BE163" s="45" t="s">
        <v>90</v>
      </c>
      <c r="BF163" s="45"/>
      <c r="BG163" s="45"/>
      <c r="BH163" s="45"/>
      <c r="BI163" s="45"/>
    </row>
    <row r="164" spans="1:79" ht="15" customHeight="1" x14ac:dyDescent="0.2">
      <c r="A164" s="80">
        <v>1</v>
      </c>
      <c r="B164" s="81"/>
      <c r="C164" s="81"/>
      <c r="D164" s="45">
        <v>2</v>
      </c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>
        <v>3</v>
      </c>
      <c r="R164" s="45"/>
      <c r="S164" s="45"/>
      <c r="T164" s="45"/>
      <c r="U164" s="45"/>
      <c r="V164" s="45">
        <v>4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45">
        <v>5</v>
      </c>
      <c r="AG164" s="45"/>
      <c r="AH164" s="45"/>
      <c r="AI164" s="45"/>
      <c r="AJ164" s="45"/>
      <c r="AK164" s="45">
        <v>6</v>
      </c>
      <c r="AL164" s="45"/>
      <c r="AM164" s="45"/>
      <c r="AN164" s="45"/>
      <c r="AO164" s="45"/>
      <c r="AP164" s="45">
        <v>7</v>
      </c>
      <c r="AQ164" s="45"/>
      <c r="AR164" s="45"/>
      <c r="AS164" s="45"/>
      <c r="AT164" s="45"/>
      <c r="AU164" s="45">
        <v>8</v>
      </c>
      <c r="AV164" s="45"/>
      <c r="AW164" s="45"/>
      <c r="AX164" s="45"/>
      <c r="AY164" s="45"/>
      <c r="AZ164" s="45">
        <v>9</v>
      </c>
      <c r="BA164" s="45"/>
      <c r="BB164" s="45"/>
      <c r="BC164" s="45"/>
      <c r="BD164" s="45"/>
      <c r="BE164" s="45">
        <v>10</v>
      </c>
      <c r="BF164" s="45"/>
      <c r="BG164" s="45"/>
      <c r="BH164" s="45"/>
      <c r="BI164" s="45"/>
    </row>
    <row r="165" spans="1:79" ht="15.75" hidden="1" customHeight="1" x14ac:dyDescent="0.2">
      <c r="A165" s="94" t="s">
        <v>154</v>
      </c>
      <c r="B165" s="95"/>
      <c r="C165" s="95"/>
      <c r="D165" s="45" t="s">
        <v>57</v>
      </c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 t="s">
        <v>70</v>
      </c>
      <c r="R165" s="45"/>
      <c r="S165" s="45"/>
      <c r="T165" s="45"/>
      <c r="U165" s="45"/>
      <c r="V165" s="45" t="s">
        <v>71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71" t="s">
        <v>107</v>
      </c>
      <c r="AG165" s="71"/>
      <c r="AH165" s="71"/>
      <c r="AI165" s="71"/>
      <c r="AJ165" s="71"/>
      <c r="AK165" s="69" t="s">
        <v>108</v>
      </c>
      <c r="AL165" s="69"/>
      <c r="AM165" s="69"/>
      <c r="AN165" s="69"/>
      <c r="AO165" s="69"/>
      <c r="AP165" s="91" t="s">
        <v>193</v>
      </c>
      <c r="AQ165" s="91"/>
      <c r="AR165" s="91"/>
      <c r="AS165" s="91"/>
      <c r="AT165" s="91"/>
      <c r="AU165" s="71" t="s">
        <v>109</v>
      </c>
      <c r="AV165" s="71"/>
      <c r="AW165" s="71"/>
      <c r="AX165" s="71"/>
      <c r="AY165" s="71"/>
      <c r="AZ165" s="69" t="s">
        <v>110</v>
      </c>
      <c r="BA165" s="69"/>
      <c r="BB165" s="69"/>
      <c r="BC165" s="69"/>
      <c r="BD165" s="69"/>
      <c r="BE165" s="91" t="s">
        <v>193</v>
      </c>
      <c r="BF165" s="91"/>
      <c r="BG165" s="91"/>
      <c r="BH165" s="91"/>
      <c r="BI165" s="91"/>
      <c r="CA165" t="s">
        <v>39</v>
      </c>
    </row>
    <row r="166" spans="1:79" s="6" customFormat="1" ht="14.25" x14ac:dyDescent="0.2">
      <c r="A166" s="42">
        <v>0</v>
      </c>
      <c r="B166" s="43"/>
      <c r="C166" s="43"/>
      <c r="D166" s="47" t="s">
        <v>192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CA166" s="6" t="s">
        <v>40</v>
      </c>
    </row>
    <row r="167" spans="1:79" s="6" customFormat="1" ht="28.5" customHeight="1" x14ac:dyDescent="0.2">
      <c r="A167" s="42">
        <v>0</v>
      </c>
      <c r="B167" s="43"/>
      <c r="C167" s="43"/>
      <c r="D167" s="46" t="s">
        <v>194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30"/>
      <c r="Q167" s="47" t="s">
        <v>195</v>
      </c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39">
        <v>68.5</v>
      </c>
      <c r="AG167" s="39"/>
      <c r="AH167" s="39"/>
      <c r="AI167" s="39"/>
      <c r="AJ167" s="39"/>
      <c r="AK167" s="39">
        <v>0</v>
      </c>
      <c r="AL167" s="39"/>
      <c r="AM167" s="39"/>
      <c r="AN167" s="39"/>
      <c r="AO167" s="39"/>
      <c r="AP167" s="39">
        <v>68.5</v>
      </c>
      <c r="AQ167" s="39"/>
      <c r="AR167" s="39"/>
      <c r="AS167" s="39"/>
      <c r="AT167" s="39"/>
      <c r="AU167" s="39">
        <v>68.5</v>
      </c>
      <c r="AV167" s="39"/>
      <c r="AW167" s="39"/>
      <c r="AX167" s="39"/>
      <c r="AY167" s="39"/>
      <c r="AZ167" s="39">
        <v>0</v>
      </c>
      <c r="BA167" s="39"/>
      <c r="BB167" s="39"/>
      <c r="BC167" s="39"/>
      <c r="BD167" s="39"/>
      <c r="BE167" s="39">
        <v>68.5</v>
      </c>
      <c r="BF167" s="39"/>
      <c r="BG167" s="39"/>
      <c r="BH167" s="39"/>
      <c r="BI167" s="39"/>
    </row>
    <row r="168" spans="1:79" s="25" customFormat="1" ht="15" x14ac:dyDescent="0.2">
      <c r="A168" s="40">
        <v>0</v>
      </c>
      <c r="B168" s="41"/>
      <c r="C168" s="41"/>
      <c r="D168" s="44" t="s">
        <v>196</v>
      </c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5"/>
      <c r="Q168" s="45" t="s">
        <v>195</v>
      </c>
      <c r="R168" s="45"/>
      <c r="S168" s="45"/>
      <c r="T168" s="45"/>
      <c r="U168" s="45"/>
      <c r="V168" s="45" t="s">
        <v>197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4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4</v>
      </c>
      <c r="AQ168" s="38"/>
      <c r="AR168" s="38"/>
      <c r="AS168" s="38"/>
      <c r="AT168" s="38"/>
      <c r="AU168" s="38">
        <v>4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4</v>
      </c>
      <c r="BF168" s="38"/>
      <c r="BG168" s="38"/>
      <c r="BH168" s="38"/>
      <c r="BI168" s="38"/>
    </row>
    <row r="169" spans="1:79" s="25" customFormat="1" ht="15" x14ac:dyDescent="0.2">
      <c r="A169" s="40">
        <v>0</v>
      </c>
      <c r="B169" s="41"/>
      <c r="C169" s="41"/>
      <c r="D169" s="44" t="s">
        <v>198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5"/>
      <c r="Q169" s="45" t="s">
        <v>195</v>
      </c>
      <c r="R169" s="45"/>
      <c r="S169" s="45"/>
      <c r="T169" s="45"/>
      <c r="U169" s="45"/>
      <c r="V169" s="45" t="s">
        <v>197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30.25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30.25</v>
      </c>
      <c r="AQ169" s="38"/>
      <c r="AR169" s="38"/>
      <c r="AS169" s="38"/>
      <c r="AT169" s="38"/>
      <c r="AU169" s="38">
        <v>30.25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30.25</v>
      </c>
      <c r="BF169" s="38"/>
      <c r="BG169" s="38"/>
      <c r="BH169" s="38"/>
      <c r="BI169" s="38"/>
    </row>
    <row r="170" spans="1:79" s="25" customFormat="1" ht="30" customHeight="1" x14ac:dyDescent="0.2">
      <c r="A170" s="40">
        <v>1</v>
      </c>
      <c r="B170" s="41"/>
      <c r="C170" s="41"/>
      <c r="D170" s="44" t="s">
        <v>199</v>
      </c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5"/>
      <c r="Q170" s="45" t="s">
        <v>195</v>
      </c>
      <c r="R170" s="45"/>
      <c r="S170" s="45"/>
      <c r="T170" s="45"/>
      <c r="U170" s="45"/>
      <c r="V170" s="45" t="s">
        <v>197</v>
      </c>
      <c r="W170" s="45"/>
      <c r="X170" s="45"/>
      <c r="Y170" s="45"/>
      <c r="Z170" s="45"/>
      <c r="AA170" s="45"/>
      <c r="AB170" s="45"/>
      <c r="AC170" s="45"/>
      <c r="AD170" s="45"/>
      <c r="AE170" s="45"/>
      <c r="AF170" s="38">
        <v>1</v>
      </c>
      <c r="AG170" s="38"/>
      <c r="AH170" s="38"/>
      <c r="AI170" s="38"/>
      <c r="AJ170" s="38"/>
      <c r="AK170" s="38">
        <v>0</v>
      </c>
      <c r="AL170" s="38"/>
      <c r="AM170" s="38"/>
      <c r="AN170" s="38"/>
      <c r="AO170" s="38"/>
      <c r="AP170" s="38">
        <v>1</v>
      </c>
      <c r="AQ170" s="38"/>
      <c r="AR170" s="38"/>
      <c r="AS170" s="38"/>
      <c r="AT170" s="38"/>
      <c r="AU170" s="38">
        <v>1</v>
      </c>
      <c r="AV170" s="38"/>
      <c r="AW170" s="38"/>
      <c r="AX170" s="38"/>
      <c r="AY170" s="38"/>
      <c r="AZ170" s="38">
        <v>0</v>
      </c>
      <c r="BA170" s="38"/>
      <c r="BB170" s="38"/>
      <c r="BC170" s="38"/>
      <c r="BD170" s="38"/>
      <c r="BE170" s="38">
        <v>1</v>
      </c>
      <c r="BF170" s="38"/>
      <c r="BG170" s="38"/>
      <c r="BH170" s="38"/>
      <c r="BI170" s="38"/>
    </row>
    <row r="171" spans="1:79" s="25" customFormat="1" ht="30" customHeight="1" x14ac:dyDescent="0.2">
      <c r="A171" s="40">
        <v>2</v>
      </c>
      <c r="B171" s="41"/>
      <c r="C171" s="41"/>
      <c r="D171" s="44" t="s">
        <v>200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5"/>
      <c r="Q171" s="45" t="s">
        <v>195</v>
      </c>
      <c r="R171" s="45"/>
      <c r="S171" s="45"/>
      <c r="T171" s="45"/>
      <c r="U171" s="45"/>
      <c r="V171" s="45" t="s">
        <v>197</v>
      </c>
      <c r="W171" s="45"/>
      <c r="X171" s="45"/>
      <c r="Y171" s="45"/>
      <c r="Z171" s="45"/>
      <c r="AA171" s="45"/>
      <c r="AB171" s="45"/>
      <c r="AC171" s="45"/>
      <c r="AD171" s="45"/>
      <c r="AE171" s="45"/>
      <c r="AF171" s="38">
        <v>29.25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29.25</v>
      </c>
      <c r="AQ171" s="38"/>
      <c r="AR171" s="38"/>
      <c r="AS171" s="38"/>
      <c r="AT171" s="38"/>
      <c r="AU171" s="38">
        <v>29.25</v>
      </c>
      <c r="AV171" s="38"/>
      <c r="AW171" s="38"/>
      <c r="AX171" s="38"/>
      <c r="AY171" s="38"/>
      <c r="AZ171" s="38">
        <v>0</v>
      </c>
      <c r="BA171" s="38"/>
      <c r="BB171" s="38"/>
      <c r="BC171" s="38"/>
      <c r="BD171" s="38"/>
      <c r="BE171" s="38">
        <v>29.25</v>
      </c>
      <c r="BF171" s="38"/>
      <c r="BG171" s="38"/>
      <c r="BH171" s="38"/>
      <c r="BI171" s="38"/>
    </row>
    <row r="172" spans="1:79" s="25" customFormat="1" ht="30" customHeight="1" x14ac:dyDescent="0.2">
      <c r="A172" s="40">
        <v>3</v>
      </c>
      <c r="B172" s="41"/>
      <c r="C172" s="41"/>
      <c r="D172" s="44" t="s">
        <v>201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5"/>
      <c r="Q172" s="45" t="s">
        <v>195</v>
      </c>
      <c r="R172" s="45"/>
      <c r="S172" s="45"/>
      <c r="T172" s="45"/>
      <c r="U172" s="45"/>
      <c r="V172" s="45" t="s">
        <v>197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4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4</v>
      </c>
      <c r="AQ172" s="38"/>
      <c r="AR172" s="38"/>
      <c r="AS172" s="38"/>
      <c r="AT172" s="38"/>
      <c r="AU172" s="38">
        <v>4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4</v>
      </c>
      <c r="BF172" s="38"/>
      <c r="BG172" s="38"/>
      <c r="BH172" s="38"/>
      <c r="BI172" s="38"/>
    </row>
    <row r="173" spans="1:79" s="6" customFormat="1" ht="30" customHeight="1" x14ac:dyDescent="0.2">
      <c r="A173" s="42">
        <v>0</v>
      </c>
      <c r="B173" s="43"/>
      <c r="C173" s="43"/>
      <c r="D173" s="46" t="s">
        <v>194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30"/>
      <c r="Q173" s="47" t="s">
        <v>195</v>
      </c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39">
        <v>68.5</v>
      </c>
      <c r="AG173" s="39"/>
      <c r="AH173" s="39"/>
      <c r="AI173" s="39"/>
      <c r="AJ173" s="39"/>
      <c r="AK173" s="39">
        <v>0</v>
      </c>
      <c r="AL173" s="39"/>
      <c r="AM173" s="39"/>
      <c r="AN173" s="39"/>
      <c r="AO173" s="39"/>
      <c r="AP173" s="39">
        <v>68.5</v>
      </c>
      <c r="AQ173" s="39"/>
      <c r="AR173" s="39"/>
      <c r="AS173" s="39"/>
      <c r="AT173" s="39"/>
      <c r="AU173" s="39">
        <v>68.5</v>
      </c>
      <c r="AV173" s="39"/>
      <c r="AW173" s="39"/>
      <c r="AX173" s="39"/>
      <c r="AY173" s="39"/>
      <c r="AZ173" s="39">
        <v>0</v>
      </c>
      <c r="BA173" s="39"/>
      <c r="BB173" s="39"/>
      <c r="BC173" s="39"/>
      <c r="BD173" s="39"/>
      <c r="BE173" s="39">
        <v>68.5</v>
      </c>
      <c r="BF173" s="39"/>
      <c r="BG173" s="39"/>
      <c r="BH173" s="39"/>
      <c r="BI173" s="39"/>
    </row>
    <row r="174" spans="1:79" s="25" customFormat="1" ht="28.5" customHeight="1" x14ac:dyDescent="0.2">
      <c r="A174" s="40">
        <v>4</v>
      </c>
      <c r="B174" s="41"/>
      <c r="C174" s="41"/>
      <c r="D174" s="44" t="s">
        <v>194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5"/>
      <c r="Q174" s="45" t="s">
        <v>195</v>
      </c>
      <c r="R174" s="45"/>
      <c r="S174" s="45"/>
      <c r="T174" s="45"/>
      <c r="U174" s="45"/>
      <c r="V174" s="45" t="s">
        <v>197</v>
      </c>
      <c r="W174" s="45"/>
      <c r="X174" s="45"/>
      <c r="Y174" s="45"/>
      <c r="Z174" s="45"/>
      <c r="AA174" s="45"/>
      <c r="AB174" s="45"/>
      <c r="AC174" s="45"/>
      <c r="AD174" s="45"/>
      <c r="AE174" s="45"/>
      <c r="AF174" s="38">
        <v>34.25</v>
      </c>
      <c r="AG174" s="38"/>
      <c r="AH174" s="38"/>
      <c r="AI174" s="38"/>
      <c r="AJ174" s="38"/>
      <c r="AK174" s="38">
        <v>0</v>
      </c>
      <c r="AL174" s="38"/>
      <c r="AM174" s="38"/>
      <c r="AN174" s="38"/>
      <c r="AO174" s="38"/>
      <c r="AP174" s="38">
        <v>34.25</v>
      </c>
      <c r="AQ174" s="38"/>
      <c r="AR174" s="38"/>
      <c r="AS174" s="38"/>
      <c r="AT174" s="38"/>
      <c r="AU174" s="38">
        <v>34.25</v>
      </c>
      <c r="AV174" s="38"/>
      <c r="AW174" s="38"/>
      <c r="AX174" s="38"/>
      <c r="AY174" s="38"/>
      <c r="AZ174" s="38">
        <v>0</v>
      </c>
      <c r="BA174" s="38"/>
      <c r="BB174" s="38"/>
      <c r="BC174" s="38"/>
      <c r="BD174" s="38"/>
      <c r="BE174" s="38">
        <v>34.25</v>
      </c>
      <c r="BF174" s="38"/>
      <c r="BG174" s="38"/>
      <c r="BH174" s="38"/>
      <c r="BI174" s="38"/>
    </row>
    <row r="175" spans="1:79" s="25" customFormat="1" ht="15" customHeight="1" x14ac:dyDescent="0.2">
      <c r="A175" s="40">
        <v>5</v>
      </c>
      <c r="B175" s="41"/>
      <c r="C175" s="41"/>
      <c r="D175" s="44" t="s">
        <v>202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5"/>
      <c r="Q175" s="45" t="s">
        <v>195</v>
      </c>
      <c r="R175" s="45"/>
      <c r="S175" s="45"/>
      <c r="T175" s="45"/>
      <c r="U175" s="45"/>
      <c r="V175" s="45" t="s">
        <v>203</v>
      </c>
      <c r="W175" s="45"/>
      <c r="X175" s="45"/>
      <c r="Y175" s="45"/>
      <c r="Z175" s="45"/>
      <c r="AA175" s="45"/>
      <c r="AB175" s="45"/>
      <c r="AC175" s="45"/>
      <c r="AD175" s="45"/>
      <c r="AE175" s="45"/>
      <c r="AF175" s="38">
        <v>31</v>
      </c>
      <c r="AG175" s="38"/>
      <c r="AH175" s="38"/>
      <c r="AI175" s="38"/>
      <c r="AJ175" s="38"/>
      <c r="AK175" s="38">
        <v>0</v>
      </c>
      <c r="AL175" s="38"/>
      <c r="AM175" s="38"/>
      <c r="AN175" s="38"/>
      <c r="AO175" s="38"/>
      <c r="AP175" s="38">
        <v>31</v>
      </c>
      <c r="AQ175" s="38"/>
      <c r="AR175" s="38"/>
      <c r="AS175" s="38"/>
      <c r="AT175" s="38"/>
      <c r="AU175" s="38">
        <v>31</v>
      </c>
      <c r="AV175" s="38"/>
      <c r="AW175" s="38"/>
      <c r="AX175" s="38"/>
      <c r="AY175" s="38"/>
      <c r="AZ175" s="38">
        <v>0</v>
      </c>
      <c r="BA175" s="38"/>
      <c r="BB175" s="38"/>
      <c r="BC175" s="38"/>
      <c r="BD175" s="38"/>
      <c r="BE175" s="38">
        <v>31</v>
      </c>
      <c r="BF175" s="38"/>
      <c r="BG175" s="38"/>
      <c r="BH175" s="38"/>
      <c r="BI175" s="38"/>
    </row>
    <row r="176" spans="1:79" s="6" customFormat="1" ht="14.25" x14ac:dyDescent="0.2">
      <c r="A176" s="42">
        <v>0</v>
      </c>
      <c r="B176" s="43"/>
      <c r="C176" s="43"/>
      <c r="D176" s="46" t="s">
        <v>204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30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</row>
    <row r="177" spans="1:61" s="6" customFormat="1" ht="14.25" x14ac:dyDescent="0.2">
      <c r="A177" s="42">
        <v>0</v>
      </c>
      <c r="B177" s="43"/>
      <c r="C177" s="43"/>
      <c r="D177" s="46" t="s">
        <v>205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30"/>
      <c r="Q177" s="47" t="s">
        <v>206</v>
      </c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39">
        <v>15</v>
      </c>
      <c r="AG177" s="39"/>
      <c r="AH177" s="39"/>
      <c r="AI177" s="39"/>
      <c r="AJ177" s="39"/>
      <c r="AK177" s="39">
        <v>0</v>
      </c>
      <c r="AL177" s="39"/>
      <c r="AM177" s="39"/>
      <c r="AN177" s="39"/>
      <c r="AO177" s="39"/>
      <c r="AP177" s="39">
        <v>15</v>
      </c>
      <c r="AQ177" s="39"/>
      <c r="AR177" s="39"/>
      <c r="AS177" s="39"/>
      <c r="AT177" s="39"/>
      <c r="AU177" s="39">
        <v>15</v>
      </c>
      <c r="AV177" s="39"/>
      <c r="AW177" s="39"/>
      <c r="AX177" s="39"/>
      <c r="AY177" s="39"/>
      <c r="AZ177" s="39">
        <v>0</v>
      </c>
      <c r="BA177" s="39"/>
      <c r="BB177" s="39"/>
      <c r="BC177" s="39"/>
      <c r="BD177" s="39"/>
      <c r="BE177" s="39">
        <v>15</v>
      </c>
      <c r="BF177" s="39"/>
      <c r="BG177" s="39"/>
      <c r="BH177" s="39"/>
      <c r="BI177" s="39"/>
    </row>
    <row r="178" spans="1:61" s="25" customFormat="1" ht="15" x14ac:dyDescent="0.2">
      <c r="A178" s="40">
        <v>0</v>
      </c>
      <c r="B178" s="41"/>
      <c r="C178" s="41"/>
      <c r="D178" s="44" t="s">
        <v>196</v>
      </c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5"/>
      <c r="Q178" s="45" t="s">
        <v>206</v>
      </c>
      <c r="R178" s="45"/>
      <c r="S178" s="45"/>
      <c r="T178" s="45"/>
      <c r="U178" s="45"/>
      <c r="V178" s="45" t="s">
        <v>207</v>
      </c>
      <c r="W178" s="45"/>
      <c r="X178" s="45"/>
      <c r="Y178" s="45"/>
      <c r="Z178" s="45"/>
      <c r="AA178" s="45"/>
      <c r="AB178" s="45"/>
      <c r="AC178" s="45"/>
      <c r="AD178" s="45"/>
      <c r="AE178" s="45"/>
      <c r="AF178" s="38">
        <v>1.5</v>
      </c>
      <c r="AG178" s="38"/>
      <c r="AH178" s="38"/>
      <c r="AI178" s="38"/>
      <c r="AJ178" s="38"/>
      <c r="AK178" s="38">
        <v>0</v>
      </c>
      <c r="AL178" s="38"/>
      <c r="AM178" s="38"/>
      <c r="AN178" s="38"/>
      <c r="AO178" s="38"/>
      <c r="AP178" s="38">
        <v>1.5</v>
      </c>
      <c r="AQ178" s="38"/>
      <c r="AR178" s="38"/>
      <c r="AS178" s="38"/>
      <c r="AT178" s="38"/>
      <c r="AU178" s="38">
        <v>1.5</v>
      </c>
      <c r="AV178" s="38"/>
      <c r="AW178" s="38"/>
      <c r="AX178" s="38"/>
      <c r="AY178" s="38"/>
      <c r="AZ178" s="38">
        <v>0</v>
      </c>
      <c r="BA178" s="38"/>
      <c r="BB178" s="38"/>
      <c r="BC178" s="38"/>
      <c r="BD178" s="38"/>
      <c r="BE178" s="38">
        <v>1.5</v>
      </c>
      <c r="BF178" s="38"/>
      <c r="BG178" s="38"/>
      <c r="BH178" s="38"/>
      <c r="BI178" s="38"/>
    </row>
    <row r="179" spans="1:61" s="25" customFormat="1" ht="15" x14ac:dyDescent="0.2">
      <c r="A179" s="40">
        <v>0</v>
      </c>
      <c r="B179" s="41"/>
      <c r="C179" s="41"/>
      <c r="D179" s="44" t="s">
        <v>198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5"/>
      <c r="Q179" s="45" t="s">
        <v>206</v>
      </c>
      <c r="R179" s="45"/>
      <c r="S179" s="45"/>
      <c r="T179" s="45"/>
      <c r="U179" s="45"/>
      <c r="V179" s="45" t="s">
        <v>207</v>
      </c>
      <c r="W179" s="45"/>
      <c r="X179" s="45"/>
      <c r="Y179" s="45"/>
      <c r="Z179" s="45"/>
      <c r="AA179" s="45"/>
      <c r="AB179" s="45"/>
      <c r="AC179" s="45"/>
      <c r="AD179" s="45"/>
      <c r="AE179" s="45"/>
      <c r="AF179" s="38">
        <v>6</v>
      </c>
      <c r="AG179" s="38"/>
      <c r="AH179" s="38"/>
      <c r="AI179" s="38"/>
      <c r="AJ179" s="38"/>
      <c r="AK179" s="38">
        <v>0</v>
      </c>
      <c r="AL179" s="38"/>
      <c r="AM179" s="38"/>
      <c r="AN179" s="38"/>
      <c r="AO179" s="38"/>
      <c r="AP179" s="38">
        <v>6</v>
      </c>
      <c r="AQ179" s="38"/>
      <c r="AR179" s="38"/>
      <c r="AS179" s="38"/>
      <c r="AT179" s="38"/>
      <c r="AU179" s="38">
        <v>6</v>
      </c>
      <c r="AV179" s="38"/>
      <c r="AW179" s="38"/>
      <c r="AX179" s="38"/>
      <c r="AY179" s="38"/>
      <c r="AZ179" s="38">
        <v>0</v>
      </c>
      <c r="BA179" s="38"/>
      <c r="BB179" s="38"/>
      <c r="BC179" s="38"/>
      <c r="BD179" s="38"/>
      <c r="BE179" s="38">
        <v>6</v>
      </c>
      <c r="BF179" s="38"/>
      <c r="BG179" s="38"/>
      <c r="BH179" s="38"/>
      <c r="BI179" s="38"/>
    </row>
    <row r="180" spans="1:61" s="6" customFormat="1" ht="14.25" x14ac:dyDescent="0.2">
      <c r="A180" s="42">
        <v>0</v>
      </c>
      <c r="B180" s="43"/>
      <c r="C180" s="43"/>
      <c r="D180" s="46" t="s">
        <v>205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30"/>
      <c r="Q180" s="47" t="s">
        <v>206</v>
      </c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39">
        <v>15</v>
      </c>
      <c r="AG180" s="39"/>
      <c r="AH180" s="39"/>
      <c r="AI180" s="39"/>
      <c r="AJ180" s="39"/>
      <c r="AK180" s="39">
        <v>0</v>
      </c>
      <c r="AL180" s="39"/>
      <c r="AM180" s="39"/>
      <c r="AN180" s="39"/>
      <c r="AO180" s="39"/>
      <c r="AP180" s="39">
        <v>15</v>
      </c>
      <c r="AQ180" s="39"/>
      <c r="AR180" s="39"/>
      <c r="AS180" s="39"/>
      <c r="AT180" s="39"/>
      <c r="AU180" s="39">
        <v>15</v>
      </c>
      <c r="AV180" s="39"/>
      <c r="AW180" s="39"/>
      <c r="AX180" s="39"/>
      <c r="AY180" s="39"/>
      <c r="AZ180" s="39">
        <v>0</v>
      </c>
      <c r="BA180" s="39"/>
      <c r="BB180" s="39"/>
      <c r="BC180" s="39"/>
      <c r="BD180" s="39"/>
      <c r="BE180" s="39">
        <v>15</v>
      </c>
      <c r="BF180" s="39"/>
      <c r="BG180" s="39"/>
      <c r="BH180" s="39"/>
      <c r="BI180" s="39"/>
    </row>
    <row r="181" spans="1:61" s="25" customFormat="1" ht="15" x14ac:dyDescent="0.2">
      <c r="A181" s="40">
        <v>1</v>
      </c>
      <c r="B181" s="41"/>
      <c r="C181" s="41"/>
      <c r="D181" s="44" t="s">
        <v>205</v>
      </c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5"/>
      <c r="Q181" s="45" t="s">
        <v>206</v>
      </c>
      <c r="R181" s="45"/>
      <c r="S181" s="45"/>
      <c r="T181" s="45"/>
      <c r="U181" s="45"/>
      <c r="V181" s="45" t="s">
        <v>207</v>
      </c>
      <c r="W181" s="45"/>
      <c r="X181" s="45"/>
      <c r="Y181" s="45"/>
      <c r="Z181" s="45"/>
      <c r="AA181" s="45"/>
      <c r="AB181" s="45"/>
      <c r="AC181" s="45"/>
      <c r="AD181" s="45"/>
      <c r="AE181" s="45"/>
      <c r="AF181" s="38">
        <v>7.5</v>
      </c>
      <c r="AG181" s="38"/>
      <c r="AH181" s="38"/>
      <c r="AI181" s="38"/>
      <c r="AJ181" s="38"/>
      <c r="AK181" s="38">
        <v>0</v>
      </c>
      <c r="AL181" s="38"/>
      <c r="AM181" s="38"/>
      <c r="AN181" s="38"/>
      <c r="AO181" s="38"/>
      <c r="AP181" s="38">
        <v>7.5</v>
      </c>
      <c r="AQ181" s="38"/>
      <c r="AR181" s="38"/>
      <c r="AS181" s="38"/>
      <c r="AT181" s="38"/>
      <c r="AU181" s="38">
        <v>7.5</v>
      </c>
      <c r="AV181" s="38"/>
      <c r="AW181" s="38"/>
      <c r="AX181" s="38"/>
      <c r="AY181" s="38"/>
      <c r="AZ181" s="38">
        <v>0</v>
      </c>
      <c r="BA181" s="38"/>
      <c r="BB181" s="38"/>
      <c r="BC181" s="38"/>
      <c r="BD181" s="38"/>
      <c r="BE181" s="38">
        <v>7.5</v>
      </c>
      <c r="BF181" s="38"/>
      <c r="BG181" s="38"/>
      <c r="BH181" s="38"/>
      <c r="BI181" s="38"/>
    </row>
    <row r="182" spans="1:61" s="25" customFormat="1" ht="15" customHeight="1" x14ac:dyDescent="0.2">
      <c r="A182" s="40">
        <v>2</v>
      </c>
      <c r="B182" s="41"/>
      <c r="C182" s="41"/>
      <c r="D182" s="44" t="s">
        <v>208</v>
      </c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5"/>
      <c r="Q182" s="45" t="s">
        <v>209</v>
      </c>
      <c r="R182" s="45"/>
      <c r="S182" s="45"/>
      <c r="T182" s="45"/>
      <c r="U182" s="45"/>
      <c r="V182" s="45" t="s">
        <v>207</v>
      </c>
      <c r="W182" s="45"/>
      <c r="X182" s="45"/>
      <c r="Y182" s="45"/>
      <c r="Z182" s="45"/>
      <c r="AA182" s="45"/>
      <c r="AB182" s="45"/>
      <c r="AC182" s="45"/>
      <c r="AD182" s="45"/>
      <c r="AE182" s="45"/>
      <c r="AF182" s="38">
        <v>2200</v>
      </c>
      <c r="AG182" s="38"/>
      <c r="AH182" s="38"/>
      <c r="AI182" s="38"/>
      <c r="AJ182" s="38"/>
      <c r="AK182" s="38">
        <v>0</v>
      </c>
      <c r="AL182" s="38"/>
      <c r="AM182" s="38"/>
      <c r="AN182" s="38"/>
      <c r="AO182" s="38"/>
      <c r="AP182" s="38">
        <v>2200</v>
      </c>
      <c r="AQ182" s="38"/>
      <c r="AR182" s="38"/>
      <c r="AS182" s="38"/>
      <c r="AT182" s="38"/>
      <c r="AU182" s="38">
        <v>2200</v>
      </c>
      <c r="AV182" s="38"/>
      <c r="AW182" s="38"/>
      <c r="AX182" s="38"/>
      <c r="AY182" s="38"/>
      <c r="AZ182" s="38">
        <v>0</v>
      </c>
      <c r="BA182" s="38"/>
      <c r="BB182" s="38"/>
      <c r="BC182" s="38"/>
      <c r="BD182" s="38"/>
      <c r="BE182" s="38">
        <v>2200</v>
      </c>
      <c r="BF182" s="38"/>
      <c r="BG182" s="38"/>
      <c r="BH182" s="38"/>
      <c r="BI182" s="38"/>
    </row>
    <row r="183" spans="1:61" s="25" customFormat="1" ht="15" customHeight="1" x14ac:dyDescent="0.2">
      <c r="A183" s="40">
        <v>3</v>
      </c>
      <c r="B183" s="41"/>
      <c r="C183" s="41"/>
      <c r="D183" s="44" t="s">
        <v>210</v>
      </c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5"/>
      <c r="Q183" s="45" t="s">
        <v>211</v>
      </c>
      <c r="R183" s="45"/>
      <c r="S183" s="45"/>
      <c r="T183" s="45"/>
      <c r="U183" s="45"/>
      <c r="V183" s="45" t="s">
        <v>207</v>
      </c>
      <c r="W183" s="45"/>
      <c r="X183" s="45"/>
      <c r="Y183" s="45"/>
      <c r="Z183" s="45"/>
      <c r="AA183" s="45"/>
      <c r="AB183" s="45"/>
      <c r="AC183" s="45"/>
      <c r="AD183" s="45"/>
      <c r="AE183" s="45"/>
      <c r="AF183" s="38">
        <v>105.1</v>
      </c>
      <c r="AG183" s="38"/>
      <c r="AH183" s="38"/>
      <c r="AI183" s="38"/>
      <c r="AJ183" s="38"/>
      <c r="AK183" s="38">
        <v>0</v>
      </c>
      <c r="AL183" s="38"/>
      <c r="AM183" s="38"/>
      <c r="AN183" s="38"/>
      <c r="AO183" s="38"/>
      <c r="AP183" s="38">
        <v>105.1</v>
      </c>
      <c r="AQ183" s="38"/>
      <c r="AR183" s="38"/>
      <c r="AS183" s="38"/>
      <c r="AT183" s="38"/>
      <c r="AU183" s="38">
        <v>110.2</v>
      </c>
      <c r="AV183" s="38"/>
      <c r="AW183" s="38"/>
      <c r="AX183" s="38"/>
      <c r="AY183" s="38"/>
      <c r="AZ183" s="38">
        <v>0</v>
      </c>
      <c r="BA183" s="38"/>
      <c r="BB183" s="38"/>
      <c r="BC183" s="38"/>
      <c r="BD183" s="38"/>
      <c r="BE183" s="38">
        <v>110.2</v>
      </c>
      <c r="BF183" s="38"/>
      <c r="BG183" s="38"/>
      <c r="BH183" s="38"/>
      <c r="BI183" s="38"/>
    </row>
    <row r="184" spans="1:61" s="25" customFormat="1" ht="15" customHeight="1" x14ac:dyDescent="0.2">
      <c r="A184" s="40">
        <v>4</v>
      </c>
      <c r="B184" s="41"/>
      <c r="C184" s="41"/>
      <c r="D184" s="44" t="s">
        <v>212</v>
      </c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5"/>
      <c r="Q184" s="45" t="s">
        <v>195</v>
      </c>
      <c r="R184" s="45"/>
      <c r="S184" s="45"/>
      <c r="T184" s="45"/>
      <c r="U184" s="45"/>
      <c r="V184" s="45" t="s">
        <v>207</v>
      </c>
      <c r="W184" s="45"/>
      <c r="X184" s="45"/>
      <c r="Y184" s="45"/>
      <c r="Z184" s="45"/>
      <c r="AA184" s="45"/>
      <c r="AB184" s="45"/>
      <c r="AC184" s="45"/>
      <c r="AD184" s="45"/>
      <c r="AE184" s="45"/>
      <c r="AF184" s="38">
        <v>70500</v>
      </c>
      <c r="AG184" s="38"/>
      <c r="AH184" s="38"/>
      <c r="AI184" s="38"/>
      <c r="AJ184" s="38"/>
      <c r="AK184" s="38">
        <v>0</v>
      </c>
      <c r="AL184" s="38"/>
      <c r="AM184" s="38"/>
      <c r="AN184" s="38"/>
      <c r="AO184" s="38"/>
      <c r="AP184" s="38">
        <v>70500</v>
      </c>
      <c r="AQ184" s="38"/>
      <c r="AR184" s="38"/>
      <c r="AS184" s="38"/>
      <c r="AT184" s="38"/>
      <c r="AU184" s="38">
        <v>70500</v>
      </c>
      <c r="AV184" s="38"/>
      <c r="AW184" s="38"/>
      <c r="AX184" s="38"/>
      <c r="AY184" s="38"/>
      <c r="AZ184" s="38">
        <v>0</v>
      </c>
      <c r="BA184" s="38"/>
      <c r="BB184" s="38"/>
      <c r="BC184" s="38"/>
      <c r="BD184" s="38"/>
      <c r="BE184" s="38">
        <v>70500</v>
      </c>
      <c r="BF184" s="38"/>
      <c r="BG184" s="38"/>
      <c r="BH184" s="38"/>
      <c r="BI184" s="38"/>
    </row>
    <row r="185" spans="1:61" s="6" customFormat="1" ht="14.25" x14ac:dyDescent="0.2">
      <c r="A185" s="42">
        <v>0</v>
      </c>
      <c r="B185" s="43"/>
      <c r="C185" s="43"/>
      <c r="D185" s="46" t="s">
        <v>213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30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</row>
    <row r="186" spans="1:61" s="25" customFormat="1" ht="28.5" customHeight="1" x14ac:dyDescent="0.2">
      <c r="A186" s="40">
        <v>1</v>
      </c>
      <c r="B186" s="41"/>
      <c r="C186" s="41"/>
      <c r="D186" s="44" t="s">
        <v>214</v>
      </c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5"/>
      <c r="Q186" s="45" t="s">
        <v>195</v>
      </c>
      <c r="R186" s="45"/>
      <c r="S186" s="45"/>
      <c r="T186" s="45"/>
      <c r="U186" s="45"/>
      <c r="V186" s="44" t="s">
        <v>215</v>
      </c>
      <c r="W186" s="34"/>
      <c r="X186" s="34"/>
      <c r="Y186" s="34"/>
      <c r="Z186" s="34"/>
      <c r="AA186" s="34"/>
      <c r="AB186" s="34"/>
      <c r="AC186" s="34"/>
      <c r="AD186" s="34"/>
      <c r="AE186" s="35"/>
      <c r="AF186" s="38">
        <v>2410</v>
      </c>
      <c r="AG186" s="38"/>
      <c r="AH186" s="38"/>
      <c r="AI186" s="38"/>
      <c r="AJ186" s="38"/>
      <c r="AK186" s="38">
        <v>0</v>
      </c>
      <c r="AL186" s="38"/>
      <c r="AM186" s="38"/>
      <c r="AN186" s="38"/>
      <c r="AO186" s="38"/>
      <c r="AP186" s="38">
        <v>2410</v>
      </c>
      <c r="AQ186" s="38"/>
      <c r="AR186" s="38"/>
      <c r="AS186" s="38"/>
      <c r="AT186" s="38"/>
      <c r="AU186" s="38">
        <v>2410</v>
      </c>
      <c r="AV186" s="38"/>
      <c r="AW186" s="38"/>
      <c r="AX186" s="38"/>
      <c r="AY186" s="38"/>
      <c r="AZ186" s="38">
        <v>0</v>
      </c>
      <c r="BA186" s="38"/>
      <c r="BB186" s="38"/>
      <c r="BC186" s="38"/>
      <c r="BD186" s="38"/>
      <c r="BE186" s="38">
        <v>2410</v>
      </c>
      <c r="BF186" s="38"/>
      <c r="BG186" s="38"/>
      <c r="BH186" s="38"/>
      <c r="BI186" s="38"/>
    </row>
    <row r="187" spans="1:61" s="25" customFormat="1" ht="30" customHeight="1" x14ac:dyDescent="0.2">
      <c r="A187" s="40">
        <v>2</v>
      </c>
      <c r="B187" s="41"/>
      <c r="C187" s="41"/>
      <c r="D187" s="44" t="s">
        <v>216</v>
      </c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5"/>
      <c r="Q187" s="45" t="s">
        <v>217</v>
      </c>
      <c r="R187" s="45"/>
      <c r="S187" s="45"/>
      <c r="T187" s="45"/>
      <c r="U187" s="45"/>
      <c r="V187" s="44" t="s">
        <v>218</v>
      </c>
      <c r="W187" s="34"/>
      <c r="X187" s="34"/>
      <c r="Y187" s="34"/>
      <c r="Z187" s="34"/>
      <c r="AA187" s="34"/>
      <c r="AB187" s="34"/>
      <c r="AC187" s="34"/>
      <c r="AD187" s="34"/>
      <c r="AE187" s="35"/>
      <c r="AF187" s="38">
        <v>290.7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290.7</v>
      </c>
      <c r="AQ187" s="38"/>
      <c r="AR187" s="38"/>
      <c r="AS187" s="38"/>
      <c r="AT187" s="38"/>
      <c r="AU187" s="38">
        <v>293.3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293.3</v>
      </c>
      <c r="BF187" s="38"/>
      <c r="BG187" s="38"/>
      <c r="BH187" s="38"/>
      <c r="BI187" s="38"/>
    </row>
    <row r="188" spans="1:61" s="25" customFormat="1" ht="30" customHeight="1" x14ac:dyDescent="0.2">
      <c r="A188" s="40">
        <v>3</v>
      </c>
      <c r="B188" s="41"/>
      <c r="C188" s="41"/>
      <c r="D188" s="44" t="s">
        <v>219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5"/>
      <c r="Q188" s="45" t="s">
        <v>217</v>
      </c>
      <c r="R188" s="45"/>
      <c r="S188" s="45"/>
      <c r="T188" s="45"/>
      <c r="U188" s="45"/>
      <c r="V188" s="44" t="s">
        <v>218</v>
      </c>
      <c r="W188" s="34"/>
      <c r="X188" s="34"/>
      <c r="Y188" s="34"/>
      <c r="Z188" s="34"/>
      <c r="AA188" s="34"/>
      <c r="AB188" s="34"/>
      <c r="AC188" s="34"/>
      <c r="AD188" s="34"/>
      <c r="AE188" s="35"/>
      <c r="AF188" s="38">
        <v>100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100</v>
      </c>
      <c r="AQ188" s="38"/>
      <c r="AR188" s="38"/>
      <c r="AS188" s="38"/>
      <c r="AT188" s="38"/>
      <c r="AU188" s="38">
        <v>100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100</v>
      </c>
      <c r="BF188" s="38"/>
      <c r="BG188" s="38"/>
      <c r="BH188" s="38"/>
      <c r="BI188" s="38"/>
    </row>
    <row r="189" spans="1:61" s="6" customFormat="1" ht="14.25" x14ac:dyDescent="0.2">
      <c r="A189" s="42">
        <v>0</v>
      </c>
      <c r="B189" s="43"/>
      <c r="C189" s="43"/>
      <c r="D189" s="46" t="s">
        <v>220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30"/>
      <c r="Q189" s="47"/>
      <c r="R189" s="47"/>
      <c r="S189" s="47"/>
      <c r="T189" s="47"/>
      <c r="U189" s="47"/>
      <c r="V189" s="46"/>
      <c r="W189" s="29"/>
      <c r="X189" s="29"/>
      <c r="Y189" s="29"/>
      <c r="Z189" s="29"/>
      <c r="AA189" s="29"/>
      <c r="AB189" s="29"/>
      <c r="AC189" s="29"/>
      <c r="AD189" s="29"/>
      <c r="AE189" s="30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</row>
    <row r="190" spans="1:61" s="25" customFormat="1" ht="57" customHeight="1" x14ac:dyDescent="0.2">
      <c r="A190" s="40">
        <v>1</v>
      </c>
      <c r="B190" s="41"/>
      <c r="C190" s="41"/>
      <c r="D190" s="44" t="s">
        <v>221</v>
      </c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5"/>
      <c r="Q190" s="45" t="s">
        <v>222</v>
      </c>
      <c r="R190" s="45"/>
      <c r="S190" s="45"/>
      <c r="T190" s="45"/>
      <c r="U190" s="45"/>
      <c r="V190" s="44" t="s">
        <v>223</v>
      </c>
      <c r="W190" s="34"/>
      <c r="X190" s="34"/>
      <c r="Y190" s="34"/>
      <c r="Z190" s="34"/>
      <c r="AA190" s="34"/>
      <c r="AB190" s="34"/>
      <c r="AC190" s="34"/>
      <c r="AD190" s="34"/>
      <c r="AE190" s="35"/>
      <c r="AF190" s="38">
        <v>100</v>
      </c>
      <c r="AG190" s="38"/>
      <c r="AH190" s="38"/>
      <c r="AI190" s="38"/>
      <c r="AJ190" s="38"/>
      <c r="AK190" s="38">
        <v>0</v>
      </c>
      <c r="AL190" s="38"/>
      <c r="AM190" s="38"/>
      <c r="AN190" s="38"/>
      <c r="AO190" s="38"/>
      <c r="AP190" s="38">
        <v>100</v>
      </c>
      <c r="AQ190" s="38"/>
      <c r="AR190" s="38"/>
      <c r="AS190" s="38"/>
      <c r="AT190" s="38"/>
      <c r="AU190" s="38">
        <v>100</v>
      </c>
      <c r="AV190" s="38"/>
      <c r="AW190" s="38"/>
      <c r="AX190" s="38"/>
      <c r="AY190" s="38"/>
      <c r="AZ190" s="38">
        <v>0</v>
      </c>
      <c r="BA190" s="38"/>
      <c r="BB190" s="38"/>
      <c r="BC190" s="38"/>
      <c r="BD190" s="38"/>
      <c r="BE190" s="38">
        <v>100</v>
      </c>
      <c r="BF190" s="38"/>
      <c r="BG190" s="38"/>
      <c r="BH190" s="38"/>
      <c r="BI190" s="38"/>
    </row>
    <row r="191" spans="1:61" s="25" customFormat="1" ht="60" customHeight="1" x14ac:dyDescent="0.2">
      <c r="A191" s="40">
        <v>2</v>
      </c>
      <c r="B191" s="41"/>
      <c r="C191" s="41"/>
      <c r="D191" s="44" t="s">
        <v>224</v>
      </c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5"/>
      <c r="Q191" s="45" t="s">
        <v>222</v>
      </c>
      <c r="R191" s="45"/>
      <c r="S191" s="45"/>
      <c r="T191" s="45"/>
      <c r="U191" s="45"/>
      <c r="V191" s="44" t="s">
        <v>223</v>
      </c>
      <c r="W191" s="34"/>
      <c r="X191" s="34"/>
      <c r="Y191" s="34"/>
      <c r="Z191" s="34"/>
      <c r="AA191" s="34"/>
      <c r="AB191" s="34"/>
      <c r="AC191" s="34"/>
      <c r="AD191" s="34"/>
      <c r="AE191" s="35"/>
      <c r="AF191" s="38">
        <v>1</v>
      </c>
      <c r="AG191" s="38"/>
      <c r="AH191" s="38"/>
      <c r="AI191" s="38"/>
      <c r="AJ191" s="38"/>
      <c r="AK191" s="38">
        <v>0</v>
      </c>
      <c r="AL191" s="38"/>
      <c r="AM191" s="38"/>
      <c r="AN191" s="38"/>
      <c r="AO191" s="38"/>
      <c r="AP191" s="38">
        <v>1</v>
      </c>
      <c r="AQ191" s="38"/>
      <c r="AR191" s="38"/>
      <c r="AS191" s="38"/>
      <c r="AT191" s="38"/>
      <c r="AU191" s="38">
        <v>1</v>
      </c>
      <c r="AV191" s="38"/>
      <c r="AW191" s="38"/>
      <c r="AX191" s="38"/>
      <c r="AY191" s="38"/>
      <c r="AZ191" s="38">
        <v>0</v>
      </c>
      <c r="BA191" s="38"/>
      <c r="BB191" s="38"/>
      <c r="BC191" s="38"/>
      <c r="BD191" s="38"/>
      <c r="BE191" s="38">
        <v>1</v>
      </c>
      <c r="BF191" s="38"/>
      <c r="BG191" s="38"/>
      <c r="BH191" s="38"/>
      <c r="BI191" s="38"/>
    </row>
    <row r="193" spans="1:79" ht="14.25" customHeight="1" x14ac:dyDescent="0.2">
      <c r="A193" s="68" t="s">
        <v>124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</row>
    <row r="194" spans="1:79" ht="15" customHeight="1" x14ac:dyDescent="0.2">
      <c r="A194" s="83" t="s">
        <v>256</v>
      </c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</row>
    <row r="195" spans="1:79" ht="12.95" customHeight="1" x14ac:dyDescent="0.2">
      <c r="A195" s="85" t="s">
        <v>19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7"/>
      <c r="U195" s="45" t="s">
        <v>257</v>
      </c>
      <c r="V195" s="45"/>
      <c r="W195" s="45"/>
      <c r="X195" s="45"/>
      <c r="Y195" s="45"/>
      <c r="Z195" s="45"/>
      <c r="AA195" s="45"/>
      <c r="AB195" s="45"/>
      <c r="AC195" s="45"/>
      <c r="AD195" s="45"/>
      <c r="AE195" s="45" t="s">
        <v>260</v>
      </c>
      <c r="AF195" s="45"/>
      <c r="AG195" s="45"/>
      <c r="AH195" s="45"/>
      <c r="AI195" s="45"/>
      <c r="AJ195" s="45"/>
      <c r="AK195" s="45"/>
      <c r="AL195" s="45"/>
      <c r="AM195" s="45"/>
      <c r="AN195" s="45"/>
      <c r="AO195" s="45" t="s">
        <v>267</v>
      </c>
      <c r="AP195" s="45"/>
      <c r="AQ195" s="45"/>
      <c r="AR195" s="45"/>
      <c r="AS195" s="45"/>
      <c r="AT195" s="45"/>
      <c r="AU195" s="45"/>
      <c r="AV195" s="45"/>
      <c r="AW195" s="45"/>
      <c r="AX195" s="45"/>
      <c r="AY195" s="45" t="s">
        <v>278</v>
      </c>
      <c r="AZ195" s="45"/>
      <c r="BA195" s="45"/>
      <c r="BB195" s="45"/>
      <c r="BC195" s="45"/>
      <c r="BD195" s="45"/>
      <c r="BE195" s="45"/>
      <c r="BF195" s="45"/>
      <c r="BG195" s="45"/>
      <c r="BH195" s="45"/>
      <c r="BI195" s="45" t="s">
        <v>283</v>
      </c>
      <c r="BJ195" s="45"/>
      <c r="BK195" s="45"/>
      <c r="BL195" s="45"/>
      <c r="BM195" s="45"/>
      <c r="BN195" s="45"/>
      <c r="BO195" s="45"/>
      <c r="BP195" s="45"/>
      <c r="BQ195" s="45"/>
      <c r="BR195" s="45"/>
    </row>
    <row r="196" spans="1:79" ht="30" customHeight="1" x14ac:dyDescent="0.2">
      <c r="A196" s="88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90"/>
      <c r="U196" s="45" t="s">
        <v>4</v>
      </c>
      <c r="V196" s="45"/>
      <c r="W196" s="45"/>
      <c r="X196" s="45"/>
      <c r="Y196" s="45"/>
      <c r="Z196" s="45" t="s">
        <v>3</v>
      </c>
      <c r="AA196" s="45"/>
      <c r="AB196" s="45"/>
      <c r="AC196" s="45"/>
      <c r="AD196" s="45"/>
      <c r="AE196" s="45" t="s">
        <v>4</v>
      </c>
      <c r="AF196" s="45"/>
      <c r="AG196" s="45"/>
      <c r="AH196" s="45"/>
      <c r="AI196" s="45"/>
      <c r="AJ196" s="45" t="s">
        <v>3</v>
      </c>
      <c r="AK196" s="45"/>
      <c r="AL196" s="45"/>
      <c r="AM196" s="45"/>
      <c r="AN196" s="45"/>
      <c r="AO196" s="45" t="s">
        <v>4</v>
      </c>
      <c r="AP196" s="45"/>
      <c r="AQ196" s="45"/>
      <c r="AR196" s="45"/>
      <c r="AS196" s="45"/>
      <c r="AT196" s="45" t="s">
        <v>3</v>
      </c>
      <c r="AU196" s="45"/>
      <c r="AV196" s="45"/>
      <c r="AW196" s="45"/>
      <c r="AX196" s="45"/>
      <c r="AY196" s="45" t="s">
        <v>4</v>
      </c>
      <c r="AZ196" s="45"/>
      <c r="BA196" s="45"/>
      <c r="BB196" s="45"/>
      <c r="BC196" s="45"/>
      <c r="BD196" s="45" t="s">
        <v>3</v>
      </c>
      <c r="BE196" s="45"/>
      <c r="BF196" s="45"/>
      <c r="BG196" s="45"/>
      <c r="BH196" s="45"/>
      <c r="BI196" s="45" t="s">
        <v>4</v>
      </c>
      <c r="BJ196" s="45"/>
      <c r="BK196" s="45"/>
      <c r="BL196" s="45"/>
      <c r="BM196" s="45"/>
      <c r="BN196" s="45" t="s">
        <v>3</v>
      </c>
      <c r="BO196" s="45"/>
      <c r="BP196" s="45"/>
      <c r="BQ196" s="45"/>
      <c r="BR196" s="45"/>
    </row>
    <row r="197" spans="1:79" ht="15" customHeight="1" x14ac:dyDescent="0.2">
      <c r="A197" s="80">
        <v>1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2"/>
      <c r="U197" s="45">
        <v>2</v>
      </c>
      <c r="V197" s="45"/>
      <c r="W197" s="45"/>
      <c r="X197" s="45"/>
      <c r="Y197" s="45"/>
      <c r="Z197" s="45">
        <v>3</v>
      </c>
      <c r="AA197" s="45"/>
      <c r="AB197" s="45"/>
      <c r="AC197" s="45"/>
      <c r="AD197" s="45"/>
      <c r="AE197" s="45">
        <v>4</v>
      </c>
      <c r="AF197" s="45"/>
      <c r="AG197" s="45"/>
      <c r="AH197" s="45"/>
      <c r="AI197" s="45"/>
      <c r="AJ197" s="45">
        <v>5</v>
      </c>
      <c r="AK197" s="45"/>
      <c r="AL197" s="45"/>
      <c r="AM197" s="45"/>
      <c r="AN197" s="45"/>
      <c r="AO197" s="45">
        <v>6</v>
      </c>
      <c r="AP197" s="45"/>
      <c r="AQ197" s="45"/>
      <c r="AR197" s="45"/>
      <c r="AS197" s="45"/>
      <c r="AT197" s="45">
        <v>7</v>
      </c>
      <c r="AU197" s="45"/>
      <c r="AV197" s="45"/>
      <c r="AW197" s="45"/>
      <c r="AX197" s="45"/>
      <c r="AY197" s="45">
        <v>8</v>
      </c>
      <c r="AZ197" s="45"/>
      <c r="BA197" s="45"/>
      <c r="BB197" s="45"/>
      <c r="BC197" s="45"/>
      <c r="BD197" s="45">
        <v>9</v>
      </c>
      <c r="BE197" s="45"/>
      <c r="BF197" s="45"/>
      <c r="BG197" s="45"/>
      <c r="BH197" s="45"/>
      <c r="BI197" s="45">
        <v>10</v>
      </c>
      <c r="BJ197" s="45"/>
      <c r="BK197" s="45"/>
      <c r="BL197" s="45"/>
      <c r="BM197" s="45"/>
      <c r="BN197" s="45">
        <v>11</v>
      </c>
      <c r="BO197" s="45"/>
      <c r="BP197" s="45"/>
      <c r="BQ197" s="45"/>
      <c r="BR197" s="45"/>
    </row>
    <row r="198" spans="1:79" s="1" customFormat="1" ht="15.75" hidden="1" customHeight="1" x14ac:dyDescent="0.2">
      <c r="A198" s="94" t="s">
        <v>57</v>
      </c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6"/>
      <c r="U198" s="71" t="s">
        <v>65</v>
      </c>
      <c r="V198" s="71"/>
      <c r="W198" s="71"/>
      <c r="X198" s="71"/>
      <c r="Y198" s="71"/>
      <c r="Z198" s="69" t="s">
        <v>66</v>
      </c>
      <c r="AA198" s="69"/>
      <c r="AB198" s="69"/>
      <c r="AC198" s="69"/>
      <c r="AD198" s="69"/>
      <c r="AE198" s="71" t="s">
        <v>67</v>
      </c>
      <c r="AF198" s="71"/>
      <c r="AG198" s="71"/>
      <c r="AH198" s="71"/>
      <c r="AI198" s="71"/>
      <c r="AJ198" s="69" t="s">
        <v>68</v>
      </c>
      <c r="AK198" s="69"/>
      <c r="AL198" s="69"/>
      <c r="AM198" s="69"/>
      <c r="AN198" s="69"/>
      <c r="AO198" s="71" t="s">
        <v>58</v>
      </c>
      <c r="AP198" s="71"/>
      <c r="AQ198" s="71"/>
      <c r="AR198" s="71"/>
      <c r="AS198" s="71"/>
      <c r="AT198" s="69" t="s">
        <v>59</v>
      </c>
      <c r="AU198" s="69"/>
      <c r="AV198" s="69"/>
      <c r="AW198" s="69"/>
      <c r="AX198" s="69"/>
      <c r="AY198" s="71" t="s">
        <v>60</v>
      </c>
      <c r="AZ198" s="71"/>
      <c r="BA198" s="71"/>
      <c r="BB198" s="71"/>
      <c r="BC198" s="71"/>
      <c r="BD198" s="69" t="s">
        <v>61</v>
      </c>
      <c r="BE198" s="69"/>
      <c r="BF198" s="69"/>
      <c r="BG198" s="69"/>
      <c r="BH198" s="69"/>
      <c r="BI198" s="71" t="s">
        <v>62</v>
      </c>
      <c r="BJ198" s="71"/>
      <c r="BK198" s="71"/>
      <c r="BL198" s="71"/>
      <c r="BM198" s="71"/>
      <c r="BN198" s="69" t="s">
        <v>63</v>
      </c>
      <c r="BO198" s="69"/>
      <c r="BP198" s="69"/>
      <c r="BQ198" s="69"/>
      <c r="BR198" s="69"/>
      <c r="CA198" t="s">
        <v>41</v>
      </c>
    </row>
    <row r="199" spans="1:79" s="25" customFormat="1" ht="12.75" customHeight="1" x14ac:dyDescent="0.2">
      <c r="A199" s="4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57"/>
      <c r="U199" s="37">
        <v>0</v>
      </c>
      <c r="V199" s="37"/>
      <c r="W199" s="37"/>
      <c r="X199" s="37"/>
      <c r="Y199" s="37"/>
      <c r="Z199" s="37">
        <v>0</v>
      </c>
      <c r="AA199" s="37"/>
      <c r="AB199" s="37"/>
      <c r="AC199" s="37"/>
      <c r="AD199" s="37"/>
      <c r="AE199" s="37">
        <v>0</v>
      </c>
      <c r="AF199" s="37"/>
      <c r="AG199" s="37"/>
      <c r="AH199" s="37"/>
      <c r="AI199" s="37"/>
      <c r="AJ199" s="37">
        <v>0</v>
      </c>
      <c r="AK199" s="37"/>
      <c r="AL199" s="37"/>
      <c r="AM199" s="37"/>
      <c r="AN199" s="37"/>
      <c r="AO199" s="37">
        <v>0</v>
      </c>
      <c r="AP199" s="37"/>
      <c r="AQ199" s="37"/>
      <c r="AR199" s="37"/>
      <c r="AS199" s="37"/>
      <c r="AT199" s="37">
        <v>0</v>
      </c>
      <c r="AU199" s="37"/>
      <c r="AV199" s="37"/>
      <c r="AW199" s="37"/>
      <c r="AX199" s="37"/>
      <c r="AY199" s="37">
        <v>0</v>
      </c>
      <c r="AZ199" s="37"/>
      <c r="BA199" s="37"/>
      <c r="BB199" s="37"/>
      <c r="BC199" s="37"/>
      <c r="BD199" s="37">
        <v>0</v>
      </c>
      <c r="BE199" s="37"/>
      <c r="BF199" s="37"/>
      <c r="BG199" s="37"/>
      <c r="BH199" s="37"/>
      <c r="BI199" s="37">
        <v>0</v>
      </c>
      <c r="BJ199" s="37"/>
      <c r="BK199" s="37"/>
      <c r="BL199" s="37"/>
      <c r="BM199" s="37"/>
      <c r="BN199" s="37">
        <v>0</v>
      </c>
      <c r="BO199" s="37"/>
      <c r="BP199" s="37"/>
      <c r="BQ199" s="37"/>
      <c r="BR199" s="37"/>
      <c r="CA199" s="25" t="s">
        <v>42</v>
      </c>
    </row>
    <row r="200" spans="1:79" s="6" customFormat="1" ht="12.75" customHeight="1" x14ac:dyDescent="0.2">
      <c r="A200" s="28" t="s">
        <v>225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30"/>
      <c r="U200" s="26">
        <v>2031800</v>
      </c>
      <c r="V200" s="26"/>
      <c r="W200" s="26"/>
      <c r="X200" s="26"/>
      <c r="Y200" s="26"/>
      <c r="Z200" s="26">
        <v>0</v>
      </c>
      <c r="AA200" s="26"/>
      <c r="AB200" s="26"/>
      <c r="AC200" s="26"/>
      <c r="AD200" s="26"/>
      <c r="AE200" s="26">
        <v>1640000</v>
      </c>
      <c r="AF200" s="26"/>
      <c r="AG200" s="26"/>
      <c r="AH200" s="26"/>
      <c r="AI200" s="26"/>
      <c r="AJ200" s="26">
        <v>0</v>
      </c>
      <c r="AK200" s="26"/>
      <c r="AL200" s="26"/>
      <c r="AM200" s="26"/>
      <c r="AN200" s="26"/>
      <c r="AO200" s="26">
        <v>1367300</v>
      </c>
      <c r="AP200" s="26"/>
      <c r="AQ200" s="26"/>
      <c r="AR200" s="26"/>
      <c r="AS200" s="26"/>
      <c r="AT200" s="26">
        <v>0</v>
      </c>
      <c r="AU200" s="26"/>
      <c r="AV200" s="26"/>
      <c r="AW200" s="26"/>
      <c r="AX200" s="26"/>
      <c r="AY200" s="26">
        <v>1167300</v>
      </c>
      <c r="AZ200" s="26"/>
      <c r="BA200" s="26"/>
      <c r="BB200" s="26"/>
      <c r="BC200" s="26"/>
      <c r="BD200" s="26">
        <v>0</v>
      </c>
      <c r="BE200" s="26"/>
      <c r="BF200" s="26"/>
      <c r="BG200" s="26"/>
      <c r="BH200" s="26"/>
      <c r="BI200" s="26">
        <v>1187300</v>
      </c>
      <c r="BJ200" s="26"/>
      <c r="BK200" s="26"/>
      <c r="BL200" s="26"/>
      <c r="BM200" s="26"/>
      <c r="BN200" s="26">
        <v>0</v>
      </c>
      <c r="BO200" s="26"/>
      <c r="BP200" s="26"/>
      <c r="BQ200" s="26"/>
      <c r="BR200" s="26"/>
    </row>
    <row r="201" spans="1:79" s="25" customFormat="1" ht="12.75" customHeight="1" x14ac:dyDescent="0.2">
      <c r="A201" s="33" t="s">
        <v>226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5"/>
      <c r="U201" s="37">
        <v>1600600</v>
      </c>
      <c r="V201" s="37"/>
      <c r="W201" s="37"/>
      <c r="X201" s="37"/>
      <c r="Y201" s="37"/>
      <c r="Z201" s="37">
        <v>0</v>
      </c>
      <c r="AA201" s="37"/>
      <c r="AB201" s="37"/>
      <c r="AC201" s="37"/>
      <c r="AD201" s="37"/>
      <c r="AE201" s="37">
        <v>1425000</v>
      </c>
      <c r="AF201" s="37"/>
      <c r="AG201" s="37"/>
      <c r="AH201" s="37"/>
      <c r="AI201" s="37"/>
      <c r="AJ201" s="37">
        <v>0</v>
      </c>
      <c r="AK201" s="37"/>
      <c r="AL201" s="37"/>
      <c r="AM201" s="37"/>
      <c r="AN201" s="37"/>
      <c r="AO201" s="37">
        <v>1167300</v>
      </c>
      <c r="AP201" s="37"/>
      <c r="AQ201" s="37"/>
      <c r="AR201" s="37"/>
      <c r="AS201" s="37"/>
      <c r="AT201" s="37">
        <v>0</v>
      </c>
      <c r="AU201" s="37"/>
      <c r="AV201" s="37"/>
      <c r="AW201" s="37"/>
      <c r="AX201" s="37"/>
      <c r="AY201" s="37">
        <v>1167300</v>
      </c>
      <c r="AZ201" s="37"/>
      <c r="BA201" s="37"/>
      <c r="BB201" s="37"/>
      <c r="BC201" s="37"/>
      <c r="BD201" s="37">
        <v>0</v>
      </c>
      <c r="BE201" s="37"/>
      <c r="BF201" s="37"/>
      <c r="BG201" s="37"/>
      <c r="BH201" s="37"/>
      <c r="BI201" s="37">
        <v>1167300</v>
      </c>
      <c r="BJ201" s="37"/>
      <c r="BK201" s="37"/>
      <c r="BL201" s="37"/>
      <c r="BM201" s="37"/>
      <c r="BN201" s="37">
        <v>0</v>
      </c>
      <c r="BO201" s="37"/>
      <c r="BP201" s="37"/>
      <c r="BQ201" s="37"/>
      <c r="BR201" s="37"/>
    </row>
    <row r="202" spans="1:79" s="25" customFormat="1" ht="12.75" customHeight="1" x14ac:dyDescent="0.2">
      <c r="A202" s="33" t="s">
        <v>227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5"/>
      <c r="U202" s="37">
        <v>431200</v>
      </c>
      <c r="V202" s="37"/>
      <c r="W202" s="37"/>
      <c r="X202" s="37"/>
      <c r="Y202" s="37"/>
      <c r="Z202" s="37">
        <v>0</v>
      </c>
      <c r="AA202" s="37"/>
      <c r="AB202" s="37"/>
      <c r="AC202" s="37"/>
      <c r="AD202" s="37"/>
      <c r="AE202" s="37">
        <v>215000</v>
      </c>
      <c r="AF202" s="37"/>
      <c r="AG202" s="37"/>
      <c r="AH202" s="37"/>
      <c r="AI202" s="37"/>
      <c r="AJ202" s="37">
        <v>0</v>
      </c>
      <c r="AK202" s="37"/>
      <c r="AL202" s="37"/>
      <c r="AM202" s="37"/>
      <c r="AN202" s="37"/>
      <c r="AO202" s="37">
        <v>200000</v>
      </c>
      <c r="AP202" s="37"/>
      <c r="AQ202" s="37"/>
      <c r="AR202" s="37"/>
      <c r="AS202" s="37"/>
      <c r="AT202" s="37">
        <v>0</v>
      </c>
      <c r="AU202" s="37"/>
      <c r="AV202" s="37"/>
      <c r="AW202" s="37"/>
      <c r="AX202" s="37"/>
      <c r="AY202" s="37">
        <v>0</v>
      </c>
      <c r="AZ202" s="37"/>
      <c r="BA202" s="37"/>
      <c r="BB202" s="37"/>
      <c r="BC202" s="37"/>
      <c r="BD202" s="37">
        <v>0</v>
      </c>
      <c r="BE202" s="37"/>
      <c r="BF202" s="37"/>
      <c r="BG202" s="37"/>
      <c r="BH202" s="37"/>
      <c r="BI202" s="37">
        <v>20000</v>
      </c>
      <c r="BJ202" s="37"/>
      <c r="BK202" s="37"/>
      <c r="BL202" s="37"/>
      <c r="BM202" s="37"/>
      <c r="BN202" s="37">
        <v>0</v>
      </c>
      <c r="BO202" s="37"/>
      <c r="BP202" s="37"/>
      <c r="BQ202" s="37"/>
      <c r="BR202" s="37"/>
    </row>
    <row r="203" spans="1:79" s="25" customFormat="1" ht="12.75" customHeight="1" x14ac:dyDescent="0.2">
      <c r="A203" s="33" t="s">
        <v>228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5"/>
      <c r="U203" s="37">
        <v>0</v>
      </c>
      <c r="V203" s="37"/>
      <c r="W203" s="37"/>
      <c r="X203" s="37"/>
      <c r="Y203" s="37"/>
      <c r="Z203" s="37">
        <v>0</v>
      </c>
      <c r="AA203" s="37"/>
      <c r="AB203" s="37"/>
      <c r="AC203" s="37"/>
      <c r="AD203" s="37"/>
      <c r="AE203" s="37">
        <v>0</v>
      </c>
      <c r="AF203" s="37"/>
      <c r="AG203" s="37"/>
      <c r="AH203" s="37"/>
      <c r="AI203" s="37"/>
      <c r="AJ203" s="37">
        <v>0</v>
      </c>
      <c r="AK203" s="37"/>
      <c r="AL203" s="37"/>
      <c r="AM203" s="37"/>
      <c r="AN203" s="37"/>
      <c r="AO203" s="37">
        <v>0</v>
      </c>
      <c r="AP203" s="37"/>
      <c r="AQ203" s="37"/>
      <c r="AR203" s="37"/>
      <c r="AS203" s="37"/>
      <c r="AT203" s="37">
        <v>0</v>
      </c>
      <c r="AU203" s="37"/>
      <c r="AV203" s="37"/>
      <c r="AW203" s="37"/>
      <c r="AX203" s="37"/>
      <c r="AY203" s="37">
        <v>0</v>
      </c>
      <c r="AZ203" s="37"/>
      <c r="BA203" s="37"/>
      <c r="BB203" s="37"/>
      <c r="BC203" s="37"/>
      <c r="BD203" s="37">
        <v>0</v>
      </c>
      <c r="BE203" s="37"/>
      <c r="BF203" s="37"/>
      <c r="BG203" s="37"/>
      <c r="BH203" s="37"/>
      <c r="BI203" s="37">
        <v>0</v>
      </c>
      <c r="BJ203" s="37"/>
      <c r="BK203" s="37"/>
      <c r="BL203" s="37"/>
      <c r="BM203" s="37"/>
      <c r="BN203" s="37">
        <v>0</v>
      </c>
      <c r="BO203" s="37"/>
      <c r="BP203" s="37"/>
      <c r="BQ203" s="37"/>
      <c r="BR203" s="37"/>
    </row>
    <row r="204" spans="1:79" s="6" customFormat="1" ht="12.75" customHeight="1" x14ac:dyDescent="0.2">
      <c r="A204" s="28" t="s">
        <v>229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30"/>
      <c r="U204" s="26">
        <v>0</v>
      </c>
      <c r="V204" s="26"/>
      <c r="W204" s="26"/>
      <c r="X204" s="26"/>
      <c r="Y204" s="26"/>
      <c r="Z204" s="26">
        <v>0</v>
      </c>
      <c r="AA204" s="26"/>
      <c r="AB204" s="26"/>
      <c r="AC204" s="26"/>
      <c r="AD204" s="26"/>
      <c r="AE204" s="26">
        <v>130000</v>
      </c>
      <c r="AF204" s="26"/>
      <c r="AG204" s="26"/>
      <c r="AH204" s="26"/>
      <c r="AI204" s="26"/>
      <c r="AJ204" s="26">
        <v>0</v>
      </c>
      <c r="AK204" s="26"/>
      <c r="AL204" s="26"/>
      <c r="AM204" s="26"/>
      <c r="AN204" s="26"/>
      <c r="AO204" s="26">
        <v>0</v>
      </c>
      <c r="AP204" s="26"/>
      <c r="AQ204" s="26"/>
      <c r="AR204" s="26"/>
      <c r="AS204" s="26"/>
      <c r="AT204" s="26">
        <v>0</v>
      </c>
      <c r="AU204" s="26"/>
      <c r="AV204" s="26"/>
      <c r="AW204" s="26"/>
      <c r="AX204" s="26"/>
      <c r="AY204" s="26">
        <v>0</v>
      </c>
      <c r="AZ204" s="26"/>
      <c r="BA204" s="26"/>
      <c r="BB204" s="26"/>
      <c r="BC204" s="26"/>
      <c r="BD204" s="26">
        <v>0</v>
      </c>
      <c r="BE204" s="26"/>
      <c r="BF204" s="26"/>
      <c r="BG204" s="26"/>
      <c r="BH204" s="26"/>
      <c r="BI204" s="26">
        <v>0</v>
      </c>
      <c r="BJ204" s="26"/>
      <c r="BK204" s="26"/>
      <c r="BL204" s="26"/>
      <c r="BM204" s="26"/>
      <c r="BN204" s="26">
        <v>0</v>
      </c>
      <c r="BO204" s="26"/>
      <c r="BP204" s="26"/>
      <c r="BQ204" s="26"/>
      <c r="BR204" s="26"/>
    </row>
    <row r="205" spans="1:79" s="25" customFormat="1" ht="12.75" customHeight="1" x14ac:dyDescent="0.2">
      <c r="A205" s="33" t="s">
        <v>230</v>
      </c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5"/>
      <c r="U205" s="37">
        <v>0</v>
      </c>
      <c r="V205" s="37"/>
      <c r="W205" s="37"/>
      <c r="X205" s="37"/>
      <c r="Y205" s="37"/>
      <c r="Z205" s="37">
        <v>0</v>
      </c>
      <c r="AA205" s="37"/>
      <c r="AB205" s="37"/>
      <c r="AC205" s="37"/>
      <c r="AD205" s="37"/>
      <c r="AE205" s="37">
        <v>130000</v>
      </c>
      <c r="AF205" s="37"/>
      <c r="AG205" s="37"/>
      <c r="AH205" s="37"/>
      <c r="AI205" s="37"/>
      <c r="AJ205" s="37">
        <v>0</v>
      </c>
      <c r="AK205" s="37"/>
      <c r="AL205" s="37"/>
      <c r="AM205" s="37"/>
      <c r="AN205" s="37"/>
      <c r="AO205" s="37">
        <v>0</v>
      </c>
      <c r="AP205" s="37"/>
      <c r="AQ205" s="37"/>
      <c r="AR205" s="37"/>
      <c r="AS205" s="37"/>
      <c r="AT205" s="37">
        <v>0</v>
      </c>
      <c r="AU205" s="37"/>
      <c r="AV205" s="37"/>
      <c r="AW205" s="37"/>
      <c r="AX205" s="37"/>
      <c r="AY205" s="37">
        <v>0</v>
      </c>
      <c r="AZ205" s="37"/>
      <c r="BA205" s="37"/>
      <c r="BB205" s="37"/>
      <c r="BC205" s="37"/>
      <c r="BD205" s="37">
        <v>0</v>
      </c>
      <c r="BE205" s="37"/>
      <c r="BF205" s="37"/>
      <c r="BG205" s="37"/>
      <c r="BH205" s="37"/>
      <c r="BI205" s="37">
        <v>0</v>
      </c>
      <c r="BJ205" s="37"/>
      <c r="BK205" s="37"/>
      <c r="BL205" s="37"/>
      <c r="BM205" s="37"/>
      <c r="BN205" s="37">
        <v>0</v>
      </c>
      <c r="BO205" s="37"/>
      <c r="BP205" s="37"/>
      <c r="BQ205" s="37"/>
      <c r="BR205" s="37"/>
    </row>
    <row r="206" spans="1:79" s="25" customFormat="1" ht="12.75" customHeight="1" x14ac:dyDescent="0.2">
      <c r="A206" s="33" t="s">
        <v>231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5"/>
      <c r="U206" s="37">
        <v>114600</v>
      </c>
      <c r="V206" s="37"/>
      <c r="W206" s="37"/>
      <c r="X206" s="37"/>
      <c r="Y206" s="37"/>
      <c r="Z206" s="37">
        <v>0</v>
      </c>
      <c r="AA206" s="37"/>
      <c r="AB206" s="37"/>
      <c r="AC206" s="37"/>
      <c r="AD206" s="37"/>
      <c r="AE206" s="37">
        <v>177730</v>
      </c>
      <c r="AF206" s="37"/>
      <c r="AG206" s="37"/>
      <c r="AH206" s="37"/>
      <c r="AI206" s="37"/>
      <c r="AJ206" s="37">
        <v>0</v>
      </c>
      <c r="AK206" s="37"/>
      <c r="AL206" s="37"/>
      <c r="AM206" s="37"/>
      <c r="AN206" s="37"/>
      <c r="AO206" s="37">
        <v>262700</v>
      </c>
      <c r="AP206" s="37"/>
      <c r="AQ206" s="37"/>
      <c r="AR206" s="37"/>
      <c r="AS206" s="37"/>
      <c r="AT206" s="37">
        <v>0</v>
      </c>
      <c r="AU206" s="37"/>
      <c r="AV206" s="37"/>
      <c r="AW206" s="37"/>
      <c r="AX206" s="37"/>
      <c r="AY206" s="37">
        <v>262700</v>
      </c>
      <c r="AZ206" s="37"/>
      <c r="BA206" s="37"/>
      <c r="BB206" s="37"/>
      <c r="BC206" s="37"/>
      <c r="BD206" s="37">
        <v>0</v>
      </c>
      <c r="BE206" s="37"/>
      <c r="BF206" s="37"/>
      <c r="BG206" s="37"/>
      <c r="BH206" s="37"/>
      <c r="BI206" s="37">
        <v>262700</v>
      </c>
      <c r="BJ206" s="37"/>
      <c r="BK206" s="37"/>
      <c r="BL206" s="37"/>
      <c r="BM206" s="37"/>
      <c r="BN206" s="37">
        <v>0</v>
      </c>
      <c r="BO206" s="37"/>
      <c r="BP206" s="37"/>
      <c r="BQ206" s="37"/>
      <c r="BR206" s="37"/>
    </row>
    <row r="207" spans="1:79" s="6" customFormat="1" ht="12.75" customHeight="1" x14ac:dyDescent="0.2">
      <c r="A207" s="28" t="s">
        <v>147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30"/>
      <c r="U207" s="26">
        <v>2146400</v>
      </c>
      <c r="V207" s="26"/>
      <c r="W207" s="26"/>
      <c r="X207" s="26"/>
      <c r="Y207" s="26"/>
      <c r="Z207" s="26">
        <v>0</v>
      </c>
      <c r="AA207" s="26"/>
      <c r="AB207" s="26"/>
      <c r="AC207" s="26"/>
      <c r="AD207" s="26"/>
      <c r="AE207" s="26">
        <v>1947730</v>
      </c>
      <c r="AF207" s="26"/>
      <c r="AG207" s="26"/>
      <c r="AH207" s="26"/>
      <c r="AI207" s="26"/>
      <c r="AJ207" s="26">
        <v>0</v>
      </c>
      <c r="AK207" s="26"/>
      <c r="AL207" s="26"/>
      <c r="AM207" s="26"/>
      <c r="AN207" s="26"/>
      <c r="AO207" s="26">
        <v>1630000</v>
      </c>
      <c r="AP207" s="26"/>
      <c r="AQ207" s="26"/>
      <c r="AR207" s="26"/>
      <c r="AS207" s="26"/>
      <c r="AT207" s="26">
        <v>0</v>
      </c>
      <c r="AU207" s="26"/>
      <c r="AV207" s="26"/>
      <c r="AW207" s="26"/>
      <c r="AX207" s="26"/>
      <c r="AY207" s="26">
        <v>1430000</v>
      </c>
      <c r="AZ207" s="26"/>
      <c r="BA207" s="26"/>
      <c r="BB207" s="26"/>
      <c r="BC207" s="26"/>
      <c r="BD207" s="26">
        <v>0</v>
      </c>
      <c r="BE207" s="26"/>
      <c r="BF207" s="26"/>
      <c r="BG207" s="26"/>
      <c r="BH207" s="26"/>
      <c r="BI207" s="26">
        <v>1450000</v>
      </c>
      <c r="BJ207" s="26"/>
      <c r="BK207" s="26"/>
      <c r="BL207" s="26"/>
      <c r="BM207" s="26"/>
      <c r="BN207" s="26">
        <v>0</v>
      </c>
      <c r="BO207" s="26"/>
      <c r="BP207" s="26"/>
      <c r="BQ207" s="26"/>
      <c r="BR207" s="26"/>
    </row>
    <row r="208" spans="1:79" s="25" customFormat="1" ht="38.25" customHeight="1" x14ac:dyDescent="0.2">
      <c r="A208" s="33" t="s">
        <v>232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5"/>
      <c r="U208" s="37" t="s">
        <v>173</v>
      </c>
      <c r="V208" s="37"/>
      <c r="W208" s="37"/>
      <c r="X208" s="37"/>
      <c r="Y208" s="37"/>
      <c r="Z208" s="37"/>
      <c r="AA208" s="37"/>
      <c r="AB208" s="37"/>
      <c r="AC208" s="37"/>
      <c r="AD208" s="37"/>
      <c r="AE208" s="37" t="s">
        <v>173</v>
      </c>
      <c r="AF208" s="37"/>
      <c r="AG208" s="37"/>
      <c r="AH208" s="37"/>
      <c r="AI208" s="37"/>
      <c r="AJ208" s="37"/>
      <c r="AK208" s="37"/>
      <c r="AL208" s="37"/>
      <c r="AM208" s="37"/>
      <c r="AN208" s="37"/>
      <c r="AO208" s="37" t="s">
        <v>173</v>
      </c>
      <c r="AP208" s="37"/>
      <c r="AQ208" s="37"/>
      <c r="AR208" s="37"/>
      <c r="AS208" s="37"/>
      <c r="AT208" s="37"/>
      <c r="AU208" s="37"/>
      <c r="AV208" s="37"/>
      <c r="AW208" s="37"/>
      <c r="AX208" s="37"/>
      <c r="AY208" s="37" t="s">
        <v>173</v>
      </c>
      <c r="AZ208" s="37"/>
      <c r="BA208" s="37"/>
      <c r="BB208" s="37"/>
      <c r="BC208" s="37"/>
      <c r="BD208" s="37"/>
      <c r="BE208" s="37"/>
      <c r="BF208" s="37"/>
      <c r="BG208" s="37"/>
      <c r="BH208" s="37"/>
      <c r="BI208" s="37" t="s">
        <v>173</v>
      </c>
      <c r="BJ208" s="37"/>
      <c r="BK208" s="37"/>
      <c r="BL208" s="37"/>
      <c r="BM208" s="37"/>
      <c r="BN208" s="37"/>
      <c r="BO208" s="37"/>
      <c r="BP208" s="37"/>
      <c r="BQ208" s="37"/>
      <c r="BR208" s="37"/>
    </row>
    <row r="211" spans="1:79" ht="14.25" customHeight="1" x14ac:dyDescent="0.2">
      <c r="A211" s="68" t="s">
        <v>125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</row>
    <row r="212" spans="1:79" ht="15" customHeight="1" x14ac:dyDescent="0.2">
      <c r="A212" s="85" t="s">
        <v>6</v>
      </c>
      <c r="B212" s="86"/>
      <c r="C212" s="86"/>
      <c r="D212" s="85" t="s">
        <v>10</v>
      </c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7"/>
      <c r="W212" s="45" t="s">
        <v>257</v>
      </c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 t="s">
        <v>261</v>
      </c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 t="s">
        <v>272</v>
      </c>
      <c r="AV212" s="45"/>
      <c r="AW212" s="45"/>
      <c r="AX212" s="45"/>
      <c r="AY212" s="45"/>
      <c r="AZ212" s="45"/>
      <c r="BA212" s="45" t="s">
        <v>279</v>
      </c>
      <c r="BB212" s="45"/>
      <c r="BC212" s="45"/>
      <c r="BD212" s="45"/>
      <c r="BE212" s="45"/>
      <c r="BF212" s="45"/>
      <c r="BG212" s="45" t="s">
        <v>288</v>
      </c>
      <c r="BH212" s="45"/>
      <c r="BI212" s="45"/>
      <c r="BJ212" s="45"/>
      <c r="BK212" s="45"/>
      <c r="BL212" s="45"/>
    </row>
    <row r="213" spans="1:79" ht="15" customHeight="1" x14ac:dyDescent="0.2">
      <c r="A213" s="97"/>
      <c r="B213" s="98"/>
      <c r="C213" s="98"/>
      <c r="D213" s="97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9"/>
      <c r="W213" s="45" t="s">
        <v>4</v>
      </c>
      <c r="X213" s="45"/>
      <c r="Y213" s="45"/>
      <c r="Z213" s="45"/>
      <c r="AA213" s="45"/>
      <c r="AB213" s="45"/>
      <c r="AC213" s="45" t="s">
        <v>3</v>
      </c>
      <c r="AD213" s="45"/>
      <c r="AE213" s="45"/>
      <c r="AF213" s="45"/>
      <c r="AG213" s="45"/>
      <c r="AH213" s="45"/>
      <c r="AI213" s="45" t="s">
        <v>4</v>
      </c>
      <c r="AJ213" s="45"/>
      <c r="AK213" s="45"/>
      <c r="AL213" s="45"/>
      <c r="AM213" s="45"/>
      <c r="AN213" s="45"/>
      <c r="AO213" s="45" t="s">
        <v>3</v>
      </c>
      <c r="AP213" s="45"/>
      <c r="AQ213" s="45"/>
      <c r="AR213" s="45"/>
      <c r="AS213" s="45"/>
      <c r="AT213" s="45"/>
      <c r="AU213" s="73" t="s">
        <v>4</v>
      </c>
      <c r="AV213" s="73"/>
      <c r="AW213" s="73"/>
      <c r="AX213" s="73" t="s">
        <v>3</v>
      </c>
      <c r="AY213" s="73"/>
      <c r="AZ213" s="73"/>
      <c r="BA213" s="73" t="s">
        <v>4</v>
      </c>
      <c r="BB213" s="73"/>
      <c r="BC213" s="73"/>
      <c r="BD213" s="73" t="s">
        <v>3</v>
      </c>
      <c r="BE213" s="73"/>
      <c r="BF213" s="73"/>
      <c r="BG213" s="73" t="s">
        <v>4</v>
      </c>
      <c r="BH213" s="73"/>
      <c r="BI213" s="73"/>
      <c r="BJ213" s="73" t="s">
        <v>3</v>
      </c>
      <c r="BK213" s="73"/>
      <c r="BL213" s="73"/>
    </row>
    <row r="214" spans="1:79" ht="57" customHeight="1" x14ac:dyDescent="0.2">
      <c r="A214" s="88"/>
      <c r="B214" s="89"/>
      <c r="C214" s="89"/>
      <c r="D214" s="88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90"/>
      <c r="W214" s="45" t="s">
        <v>12</v>
      </c>
      <c r="X214" s="45"/>
      <c r="Y214" s="45"/>
      <c r="Z214" s="45" t="s">
        <v>11</v>
      </c>
      <c r="AA214" s="45"/>
      <c r="AB214" s="45"/>
      <c r="AC214" s="45" t="s">
        <v>12</v>
      </c>
      <c r="AD214" s="45"/>
      <c r="AE214" s="45"/>
      <c r="AF214" s="45" t="s">
        <v>11</v>
      </c>
      <c r="AG214" s="45"/>
      <c r="AH214" s="45"/>
      <c r="AI214" s="45" t="s">
        <v>12</v>
      </c>
      <c r="AJ214" s="45"/>
      <c r="AK214" s="45"/>
      <c r="AL214" s="45" t="s">
        <v>11</v>
      </c>
      <c r="AM214" s="45"/>
      <c r="AN214" s="45"/>
      <c r="AO214" s="45" t="s">
        <v>12</v>
      </c>
      <c r="AP214" s="45"/>
      <c r="AQ214" s="45"/>
      <c r="AR214" s="45" t="s">
        <v>11</v>
      </c>
      <c r="AS214" s="45"/>
      <c r="AT214" s="45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</row>
    <row r="215" spans="1:79" ht="15" customHeight="1" x14ac:dyDescent="0.2">
      <c r="A215" s="80">
        <v>1</v>
      </c>
      <c r="B215" s="81"/>
      <c r="C215" s="81"/>
      <c r="D215" s="80">
        <v>2</v>
      </c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2"/>
      <c r="W215" s="45">
        <v>3</v>
      </c>
      <c r="X215" s="45"/>
      <c r="Y215" s="45"/>
      <c r="Z215" s="45">
        <v>4</v>
      </c>
      <c r="AA215" s="45"/>
      <c r="AB215" s="45"/>
      <c r="AC215" s="45">
        <v>5</v>
      </c>
      <c r="AD215" s="45"/>
      <c r="AE215" s="45"/>
      <c r="AF215" s="45">
        <v>6</v>
      </c>
      <c r="AG215" s="45"/>
      <c r="AH215" s="45"/>
      <c r="AI215" s="45">
        <v>7</v>
      </c>
      <c r="AJ215" s="45"/>
      <c r="AK215" s="45"/>
      <c r="AL215" s="45">
        <v>8</v>
      </c>
      <c r="AM215" s="45"/>
      <c r="AN215" s="45"/>
      <c r="AO215" s="45">
        <v>9</v>
      </c>
      <c r="AP215" s="45"/>
      <c r="AQ215" s="45"/>
      <c r="AR215" s="45">
        <v>10</v>
      </c>
      <c r="AS215" s="45"/>
      <c r="AT215" s="45"/>
      <c r="AU215" s="45">
        <v>11</v>
      </c>
      <c r="AV215" s="45"/>
      <c r="AW215" s="45"/>
      <c r="AX215" s="45">
        <v>12</v>
      </c>
      <c r="AY215" s="45"/>
      <c r="AZ215" s="45"/>
      <c r="BA215" s="45">
        <v>13</v>
      </c>
      <c r="BB215" s="45"/>
      <c r="BC215" s="45"/>
      <c r="BD215" s="45">
        <v>14</v>
      </c>
      <c r="BE215" s="45"/>
      <c r="BF215" s="45"/>
      <c r="BG215" s="45">
        <v>15</v>
      </c>
      <c r="BH215" s="45"/>
      <c r="BI215" s="45"/>
      <c r="BJ215" s="45">
        <v>16</v>
      </c>
      <c r="BK215" s="45"/>
      <c r="BL215" s="45"/>
    </row>
    <row r="216" spans="1:79" s="1" customFormat="1" ht="12.75" hidden="1" customHeight="1" x14ac:dyDescent="0.2">
      <c r="A216" s="94" t="s">
        <v>69</v>
      </c>
      <c r="B216" s="95"/>
      <c r="C216" s="95"/>
      <c r="D216" s="94" t="s">
        <v>57</v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6"/>
      <c r="W216" s="71" t="s">
        <v>72</v>
      </c>
      <c r="X216" s="71"/>
      <c r="Y216" s="71"/>
      <c r="Z216" s="71" t="s">
        <v>73</v>
      </c>
      <c r="AA216" s="71"/>
      <c r="AB216" s="71"/>
      <c r="AC216" s="69" t="s">
        <v>74</v>
      </c>
      <c r="AD216" s="69"/>
      <c r="AE216" s="69"/>
      <c r="AF216" s="69" t="s">
        <v>75</v>
      </c>
      <c r="AG216" s="69"/>
      <c r="AH216" s="69"/>
      <c r="AI216" s="71" t="s">
        <v>76</v>
      </c>
      <c r="AJ216" s="71"/>
      <c r="AK216" s="71"/>
      <c r="AL216" s="71" t="s">
        <v>77</v>
      </c>
      <c r="AM216" s="71"/>
      <c r="AN216" s="71"/>
      <c r="AO216" s="69" t="s">
        <v>104</v>
      </c>
      <c r="AP216" s="69"/>
      <c r="AQ216" s="69"/>
      <c r="AR216" s="69" t="s">
        <v>78</v>
      </c>
      <c r="AS216" s="69"/>
      <c r="AT216" s="69"/>
      <c r="AU216" s="71" t="s">
        <v>105</v>
      </c>
      <c r="AV216" s="71"/>
      <c r="AW216" s="71"/>
      <c r="AX216" s="69" t="s">
        <v>106</v>
      </c>
      <c r="AY216" s="69"/>
      <c r="AZ216" s="69"/>
      <c r="BA216" s="71" t="s">
        <v>107</v>
      </c>
      <c r="BB216" s="71"/>
      <c r="BC216" s="71"/>
      <c r="BD216" s="69" t="s">
        <v>108</v>
      </c>
      <c r="BE216" s="69"/>
      <c r="BF216" s="69"/>
      <c r="BG216" s="71" t="s">
        <v>109</v>
      </c>
      <c r="BH216" s="71"/>
      <c r="BI216" s="71"/>
      <c r="BJ216" s="69" t="s">
        <v>110</v>
      </c>
      <c r="BK216" s="69"/>
      <c r="BL216" s="69"/>
      <c r="CA216" s="1" t="s">
        <v>103</v>
      </c>
    </row>
    <row r="217" spans="1:79" s="25" customFormat="1" ht="12.75" customHeight="1" x14ac:dyDescent="0.2">
      <c r="A217" s="40">
        <v>1</v>
      </c>
      <c r="B217" s="41"/>
      <c r="C217" s="41"/>
      <c r="D217" s="33" t="s">
        <v>233</v>
      </c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5"/>
      <c r="W217" s="38">
        <v>1</v>
      </c>
      <c r="X217" s="38"/>
      <c r="Y217" s="38"/>
      <c r="Z217" s="38">
        <v>0</v>
      </c>
      <c r="AA217" s="38"/>
      <c r="AB217" s="38"/>
      <c r="AC217" s="38">
        <v>0</v>
      </c>
      <c r="AD217" s="38"/>
      <c r="AE217" s="38"/>
      <c r="AF217" s="38">
        <v>0</v>
      </c>
      <c r="AG217" s="38"/>
      <c r="AH217" s="38"/>
      <c r="AI217" s="38">
        <v>1</v>
      </c>
      <c r="AJ217" s="38"/>
      <c r="AK217" s="38"/>
      <c r="AL217" s="38">
        <v>0</v>
      </c>
      <c r="AM217" s="38"/>
      <c r="AN217" s="38"/>
      <c r="AO217" s="38">
        <v>0</v>
      </c>
      <c r="AP217" s="38"/>
      <c r="AQ217" s="38"/>
      <c r="AR217" s="38">
        <v>0</v>
      </c>
      <c r="AS217" s="38"/>
      <c r="AT217" s="38"/>
      <c r="AU217" s="38">
        <v>1</v>
      </c>
      <c r="AV217" s="38"/>
      <c r="AW217" s="38"/>
      <c r="AX217" s="38">
        <v>0</v>
      </c>
      <c r="AY217" s="38"/>
      <c r="AZ217" s="38"/>
      <c r="BA217" s="38">
        <v>1</v>
      </c>
      <c r="BB217" s="38"/>
      <c r="BC217" s="38"/>
      <c r="BD217" s="38">
        <v>0</v>
      </c>
      <c r="BE217" s="38"/>
      <c r="BF217" s="38"/>
      <c r="BG217" s="38">
        <v>1</v>
      </c>
      <c r="BH217" s="38"/>
      <c r="BI217" s="38"/>
      <c r="BJ217" s="38">
        <v>0</v>
      </c>
      <c r="BK217" s="38"/>
      <c r="BL217" s="38"/>
      <c r="CA217" s="25" t="s">
        <v>43</v>
      </c>
    </row>
    <row r="218" spans="1:79" s="25" customFormat="1" ht="12.75" customHeight="1" x14ac:dyDescent="0.2">
      <c r="A218" s="40">
        <v>2</v>
      </c>
      <c r="B218" s="41"/>
      <c r="C218" s="41"/>
      <c r="D218" s="33" t="s">
        <v>234</v>
      </c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5"/>
      <c r="W218" s="38">
        <v>28.25</v>
      </c>
      <c r="X218" s="38"/>
      <c r="Y218" s="38"/>
      <c r="Z218" s="38">
        <v>0</v>
      </c>
      <c r="AA218" s="38"/>
      <c r="AB218" s="38"/>
      <c r="AC218" s="38">
        <v>0</v>
      </c>
      <c r="AD218" s="38"/>
      <c r="AE218" s="38"/>
      <c r="AF218" s="38">
        <v>0</v>
      </c>
      <c r="AG218" s="38"/>
      <c r="AH218" s="38"/>
      <c r="AI218" s="38">
        <v>28.25</v>
      </c>
      <c r="AJ218" s="38"/>
      <c r="AK218" s="38"/>
      <c r="AL218" s="38">
        <v>0</v>
      </c>
      <c r="AM218" s="38"/>
      <c r="AN218" s="38"/>
      <c r="AO218" s="38">
        <v>0</v>
      </c>
      <c r="AP218" s="38"/>
      <c r="AQ218" s="38"/>
      <c r="AR218" s="38">
        <v>0</v>
      </c>
      <c r="AS218" s="38"/>
      <c r="AT218" s="38"/>
      <c r="AU218" s="38">
        <v>28.25</v>
      </c>
      <c r="AV218" s="38"/>
      <c r="AW218" s="38"/>
      <c r="AX218" s="38">
        <v>0</v>
      </c>
      <c r="AY218" s="38"/>
      <c r="AZ218" s="38"/>
      <c r="BA218" s="38">
        <v>28.25</v>
      </c>
      <c r="BB218" s="38"/>
      <c r="BC218" s="38"/>
      <c r="BD218" s="38">
        <v>0</v>
      </c>
      <c r="BE218" s="38"/>
      <c r="BF218" s="38"/>
      <c r="BG218" s="38">
        <v>28.25</v>
      </c>
      <c r="BH218" s="38"/>
      <c r="BI218" s="38"/>
      <c r="BJ218" s="38">
        <v>0</v>
      </c>
      <c r="BK218" s="38"/>
      <c r="BL218" s="38"/>
    </row>
    <row r="219" spans="1:79" s="25" customFormat="1" ht="12.75" customHeight="1" x14ac:dyDescent="0.2">
      <c r="A219" s="40">
        <v>3</v>
      </c>
      <c r="B219" s="41"/>
      <c r="C219" s="41"/>
      <c r="D219" s="33" t="s">
        <v>235</v>
      </c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5"/>
      <c r="W219" s="38">
        <v>5</v>
      </c>
      <c r="X219" s="38"/>
      <c r="Y219" s="38"/>
      <c r="Z219" s="38">
        <v>0</v>
      </c>
      <c r="AA219" s="38"/>
      <c r="AB219" s="38"/>
      <c r="AC219" s="38">
        <v>0</v>
      </c>
      <c r="AD219" s="38"/>
      <c r="AE219" s="38"/>
      <c r="AF219" s="38">
        <v>0</v>
      </c>
      <c r="AG219" s="38"/>
      <c r="AH219" s="38"/>
      <c r="AI219" s="38">
        <v>5</v>
      </c>
      <c r="AJ219" s="38"/>
      <c r="AK219" s="38"/>
      <c r="AL219" s="38">
        <v>0</v>
      </c>
      <c r="AM219" s="38"/>
      <c r="AN219" s="38"/>
      <c r="AO219" s="38">
        <v>0</v>
      </c>
      <c r="AP219" s="38"/>
      <c r="AQ219" s="38"/>
      <c r="AR219" s="38">
        <v>0</v>
      </c>
      <c r="AS219" s="38"/>
      <c r="AT219" s="38"/>
      <c r="AU219" s="38">
        <v>5</v>
      </c>
      <c r="AV219" s="38"/>
      <c r="AW219" s="38"/>
      <c r="AX219" s="38">
        <v>0</v>
      </c>
      <c r="AY219" s="38"/>
      <c r="AZ219" s="38"/>
      <c r="BA219" s="38">
        <v>5</v>
      </c>
      <c r="BB219" s="38"/>
      <c r="BC219" s="38"/>
      <c r="BD219" s="38">
        <v>0</v>
      </c>
      <c r="BE219" s="38"/>
      <c r="BF219" s="38"/>
      <c r="BG219" s="38">
        <v>5</v>
      </c>
      <c r="BH219" s="38"/>
      <c r="BI219" s="38"/>
      <c r="BJ219" s="38">
        <v>0</v>
      </c>
      <c r="BK219" s="38"/>
      <c r="BL219" s="38"/>
    </row>
    <row r="220" spans="1:79" s="6" customFormat="1" ht="12.75" customHeight="1" x14ac:dyDescent="0.2">
      <c r="A220" s="42">
        <v>4</v>
      </c>
      <c r="B220" s="43"/>
      <c r="C220" s="43"/>
      <c r="D220" s="28" t="s">
        <v>236</v>
      </c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0"/>
      <c r="W220" s="39">
        <v>34.25</v>
      </c>
      <c r="X220" s="39"/>
      <c r="Y220" s="39"/>
      <c r="Z220" s="39">
        <v>0</v>
      </c>
      <c r="AA220" s="39"/>
      <c r="AB220" s="39"/>
      <c r="AC220" s="39">
        <v>0</v>
      </c>
      <c r="AD220" s="39"/>
      <c r="AE220" s="39"/>
      <c r="AF220" s="39">
        <v>0</v>
      </c>
      <c r="AG220" s="39"/>
      <c r="AH220" s="39"/>
      <c r="AI220" s="39">
        <v>34.25</v>
      </c>
      <c r="AJ220" s="39"/>
      <c r="AK220" s="39"/>
      <c r="AL220" s="39">
        <v>0</v>
      </c>
      <c r="AM220" s="39"/>
      <c r="AN220" s="39"/>
      <c r="AO220" s="39">
        <v>0</v>
      </c>
      <c r="AP220" s="39"/>
      <c r="AQ220" s="39"/>
      <c r="AR220" s="39">
        <v>0</v>
      </c>
      <c r="AS220" s="39"/>
      <c r="AT220" s="39"/>
      <c r="AU220" s="39">
        <v>34.25</v>
      </c>
      <c r="AV220" s="39"/>
      <c r="AW220" s="39"/>
      <c r="AX220" s="39">
        <v>0</v>
      </c>
      <c r="AY220" s="39"/>
      <c r="AZ220" s="39"/>
      <c r="BA220" s="39">
        <v>34.25</v>
      </c>
      <c r="BB220" s="39"/>
      <c r="BC220" s="39"/>
      <c r="BD220" s="39">
        <v>0</v>
      </c>
      <c r="BE220" s="39"/>
      <c r="BF220" s="39"/>
      <c r="BG220" s="39">
        <v>34.25</v>
      </c>
      <c r="BH220" s="39"/>
      <c r="BI220" s="39"/>
      <c r="BJ220" s="39">
        <v>0</v>
      </c>
      <c r="BK220" s="39"/>
      <c r="BL220" s="39"/>
    </row>
    <row r="221" spans="1:79" s="25" customFormat="1" ht="25.5" customHeight="1" x14ac:dyDescent="0.2">
      <c r="A221" s="40">
        <v>5</v>
      </c>
      <c r="B221" s="41"/>
      <c r="C221" s="41"/>
      <c r="D221" s="33" t="s">
        <v>237</v>
      </c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5"/>
      <c r="W221" s="38" t="s">
        <v>173</v>
      </c>
      <c r="X221" s="38"/>
      <c r="Y221" s="38"/>
      <c r="Z221" s="38" t="s">
        <v>173</v>
      </c>
      <c r="AA221" s="38"/>
      <c r="AB221" s="38"/>
      <c r="AC221" s="38"/>
      <c r="AD221" s="38"/>
      <c r="AE221" s="38"/>
      <c r="AF221" s="38"/>
      <c r="AG221" s="38"/>
      <c r="AH221" s="38"/>
      <c r="AI221" s="38" t="s">
        <v>173</v>
      </c>
      <c r="AJ221" s="38"/>
      <c r="AK221" s="38"/>
      <c r="AL221" s="38" t="s">
        <v>173</v>
      </c>
      <c r="AM221" s="38"/>
      <c r="AN221" s="38"/>
      <c r="AO221" s="38"/>
      <c r="AP221" s="38"/>
      <c r="AQ221" s="38"/>
      <c r="AR221" s="38"/>
      <c r="AS221" s="38"/>
      <c r="AT221" s="38"/>
      <c r="AU221" s="38" t="s">
        <v>173</v>
      </c>
      <c r="AV221" s="38"/>
      <c r="AW221" s="38"/>
      <c r="AX221" s="38"/>
      <c r="AY221" s="38"/>
      <c r="AZ221" s="38"/>
      <c r="BA221" s="38" t="s">
        <v>173</v>
      </c>
      <c r="BB221" s="38"/>
      <c r="BC221" s="38"/>
      <c r="BD221" s="38"/>
      <c r="BE221" s="38"/>
      <c r="BF221" s="38"/>
      <c r="BG221" s="38" t="s">
        <v>173</v>
      </c>
      <c r="BH221" s="38"/>
      <c r="BI221" s="38"/>
      <c r="BJ221" s="38"/>
      <c r="BK221" s="38"/>
      <c r="BL221" s="38"/>
    </row>
    <row r="224" spans="1:79" ht="14.25" customHeight="1" x14ac:dyDescent="0.2">
      <c r="A224" s="68" t="s">
        <v>153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</row>
    <row r="225" spans="1:79" ht="14.25" customHeight="1" x14ac:dyDescent="0.2">
      <c r="A225" s="68" t="s">
        <v>273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</row>
    <row r="226" spans="1:79" ht="15" customHeight="1" x14ac:dyDescent="0.2">
      <c r="A226" s="72" t="s">
        <v>256</v>
      </c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</row>
    <row r="227" spans="1:79" ht="15" customHeight="1" x14ac:dyDescent="0.2">
      <c r="A227" s="45" t="s">
        <v>6</v>
      </c>
      <c r="B227" s="45"/>
      <c r="C227" s="45"/>
      <c r="D227" s="45"/>
      <c r="E227" s="45"/>
      <c r="F227" s="45"/>
      <c r="G227" s="45" t="s">
        <v>126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 t="s">
        <v>13</v>
      </c>
      <c r="U227" s="45"/>
      <c r="V227" s="45"/>
      <c r="W227" s="45"/>
      <c r="X227" s="45"/>
      <c r="Y227" s="45"/>
      <c r="Z227" s="45"/>
      <c r="AA227" s="80" t="s">
        <v>257</v>
      </c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3"/>
      <c r="AP227" s="80" t="s">
        <v>260</v>
      </c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2"/>
      <c r="BE227" s="80" t="s">
        <v>267</v>
      </c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2"/>
    </row>
    <row r="228" spans="1:79" ht="32.1" customHeight="1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 t="s">
        <v>4</v>
      </c>
      <c r="AB228" s="45"/>
      <c r="AC228" s="45"/>
      <c r="AD228" s="45"/>
      <c r="AE228" s="45"/>
      <c r="AF228" s="45" t="s">
        <v>3</v>
      </c>
      <c r="AG228" s="45"/>
      <c r="AH228" s="45"/>
      <c r="AI228" s="45"/>
      <c r="AJ228" s="45"/>
      <c r="AK228" s="45" t="s">
        <v>89</v>
      </c>
      <c r="AL228" s="45"/>
      <c r="AM228" s="45"/>
      <c r="AN228" s="45"/>
      <c r="AO228" s="45"/>
      <c r="AP228" s="45" t="s">
        <v>4</v>
      </c>
      <c r="AQ228" s="45"/>
      <c r="AR228" s="45"/>
      <c r="AS228" s="45"/>
      <c r="AT228" s="45"/>
      <c r="AU228" s="45" t="s">
        <v>3</v>
      </c>
      <c r="AV228" s="45"/>
      <c r="AW228" s="45"/>
      <c r="AX228" s="45"/>
      <c r="AY228" s="45"/>
      <c r="AZ228" s="45" t="s">
        <v>96</v>
      </c>
      <c r="BA228" s="45"/>
      <c r="BB228" s="45"/>
      <c r="BC228" s="45"/>
      <c r="BD228" s="45"/>
      <c r="BE228" s="45" t="s">
        <v>4</v>
      </c>
      <c r="BF228" s="45"/>
      <c r="BG228" s="45"/>
      <c r="BH228" s="45"/>
      <c r="BI228" s="45"/>
      <c r="BJ228" s="45" t="s">
        <v>3</v>
      </c>
      <c r="BK228" s="45"/>
      <c r="BL228" s="45"/>
      <c r="BM228" s="45"/>
      <c r="BN228" s="45"/>
      <c r="BO228" s="45" t="s">
        <v>127</v>
      </c>
      <c r="BP228" s="45"/>
      <c r="BQ228" s="45"/>
      <c r="BR228" s="45"/>
      <c r="BS228" s="45"/>
    </row>
    <row r="229" spans="1:79" ht="15" customHeight="1" x14ac:dyDescent="0.2">
      <c r="A229" s="45">
        <v>1</v>
      </c>
      <c r="B229" s="45"/>
      <c r="C229" s="45"/>
      <c r="D229" s="45"/>
      <c r="E229" s="45"/>
      <c r="F229" s="45"/>
      <c r="G229" s="45">
        <v>2</v>
      </c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>
        <v>3</v>
      </c>
      <c r="U229" s="45"/>
      <c r="V229" s="45"/>
      <c r="W229" s="45"/>
      <c r="X229" s="45"/>
      <c r="Y229" s="45"/>
      <c r="Z229" s="45"/>
      <c r="AA229" s="45">
        <v>4</v>
      </c>
      <c r="AB229" s="45"/>
      <c r="AC229" s="45"/>
      <c r="AD229" s="45"/>
      <c r="AE229" s="45"/>
      <c r="AF229" s="45">
        <v>5</v>
      </c>
      <c r="AG229" s="45"/>
      <c r="AH229" s="45"/>
      <c r="AI229" s="45"/>
      <c r="AJ229" s="45"/>
      <c r="AK229" s="45">
        <v>6</v>
      </c>
      <c r="AL229" s="45"/>
      <c r="AM229" s="45"/>
      <c r="AN229" s="45"/>
      <c r="AO229" s="45"/>
      <c r="AP229" s="45">
        <v>7</v>
      </c>
      <c r="AQ229" s="45"/>
      <c r="AR229" s="45"/>
      <c r="AS229" s="45"/>
      <c r="AT229" s="45"/>
      <c r="AU229" s="45">
        <v>8</v>
      </c>
      <c r="AV229" s="45"/>
      <c r="AW229" s="45"/>
      <c r="AX229" s="45"/>
      <c r="AY229" s="45"/>
      <c r="AZ229" s="45">
        <v>9</v>
      </c>
      <c r="BA229" s="45"/>
      <c r="BB229" s="45"/>
      <c r="BC229" s="45"/>
      <c r="BD229" s="45"/>
      <c r="BE229" s="45">
        <v>10</v>
      </c>
      <c r="BF229" s="45"/>
      <c r="BG229" s="45"/>
      <c r="BH229" s="45"/>
      <c r="BI229" s="45"/>
      <c r="BJ229" s="45">
        <v>11</v>
      </c>
      <c r="BK229" s="45"/>
      <c r="BL229" s="45"/>
      <c r="BM229" s="45"/>
      <c r="BN229" s="45"/>
      <c r="BO229" s="45">
        <v>12</v>
      </c>
      <c r="BP229" s="45"/>
      <c r="BQ229" s="45"/>
      <c r="BR229" s="45"/>
      <c r="BS229" s="45"/>
    </row>
    <row r="230" spans="1:79" s="1" customFormat="1" ht="15" hidden="1" customHeight="1" x14ac:dyDescent="0.2">
      <c r="A230" s="71" t="s">
        <v>69</v>
      </c>
      <c r="B230" s="71"/>
      <c r="C230" s="71"/>
      <c r="D230" s="71"/>
      <c r="E230" s="71"/>
      <c r="F230" s="71"/>
      <c r="G230" s="70" t="s">
        <v>57</v>
      </c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 t="s">
        <v>79</v>
      </c>
      <c r="U230" s="70"/>
      <c r="V230" s="70"/>
      <c r="W230" s="70"/>
      <c r="X230" s="70"/>
      <c r="Y230" s="70"/>
      <c r="Z230" s="70"/>
      <c r="AA230" s="69" t="s">
        <v>65</v>
      </c>
      <c r="AB230" s="69"/>
      <c r="AC230" s="69"/>
      <c r="AD230" s="69"/>
      <c r="AE230" s="69"/>
      <c r="AF230" s="69" t="s">
        <v>66</v>
      </c>
      <c r="AG230" s="69"/>
      <c r="AH230" s="69"/>
      <c r="AI230" s="69"/>
      <c r="AJ230" s="69"/>
      <c r="AK230" s="91" t="s">
        <v>122</v>
      </c>
      <c r="AL230" s="91"/>
      <c r="AM230" s="91"/>
      <c r="AN230" s="91"/>
      <c r="AO230" s="91"/>
      <c r="AP230" s="69" t="s">
        <v>67</v>
      </c>
      <c r="AQ230" s="69"/>
      <c r="AR230" s="69"/>
      <c r="AS230" s="69"/>
      <c r="AT230" s="69"/>
      <c r="AU230" s="69" t="s">
        <v>68</v>
      </c>
      <c r="AV230" s="69"/>
      <c r="AW230" s="69"/>
      <c r="AX230" s="69"/>
      <c r="AY230" s="69"/>
      <c r="AZ230" s="91" t="s">
        <v>122</v>
      </c>
      <c r="BA230" s="91"/>
      <c r="BB230" s="91"/>
      <c r="BC230" s="91"/>
      <c r="BD230" s="91"/>
      <c r="BE230" s="69" t="s">
        <v>58</v>
      </c>
      <c r="BF230" s="69"/>
      <c r="BG230" s="69"/>
      <c r="BH230" s="69"/>
      <c r="BI230" s="69"/>
      <c r="BJ230" s="69" t="s">
        <v>59</v>
      </c>
      <c r="BK230" s="69"/>
      <c r="BL230" s="69"/>
      <c r="BM230" s="69"/>
      <c r="BN230" s="69"/>
      <c r="BO230" s="91" t="s">
        <v>122</v>
      </c>
      <c r="BP230" s="91"/>
      <c r="BQ230" s="91"/>
      <c r="BR230" s="91"/>
      <c r="BS230" s="91"/>
      <c r="CA230" s="1" t="s">
        <v>44</v>
      </c>
    </row>
    <row r="231" spans="1:79" s="25" customFormat="1" ht="51" customHeight="1" x14ac:dyDescent="0.2">
      <c r="A231" s="32">
        <v>1</v>
      </c>
      <c r="B231" s="32"/>
      <c r="C231" s="32"/>
      <c r="D231" s="32"/>
      <c r="E231" s="32"/>
      <c r="F231" s="32"/>
      <c r="G231" s="33" t="s">
        <v>238</v>
      </c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5"/>
      <c r="T231" s="36" t="s">
        <v>239</v>
      </c>
      <c r="U231" s="34"/>
      <c r="V231" s="34"/>
      <c r="W231" s="34"/>
      <c r="X231" s="34"/>
      <c r="Y231" s="34"/>
      <c r="Z231" s="35"/>
      <c r="AA231" s="37">
        <v>65400</v>
      </c>
      <c r="AB231" s="37"/>
      <c r="AC231" s="37"/>
      <c r="AD231" s="37"/>
      <c r="AE231" s="37"/>
      <c r="AF231" s="37">
        <v>80000</v>
      </c>
      <c r="AG231" s="37"/>
      <c r="AH231" s="37"/>
      <c r="AI231" s="37"/>
      <c r="AJ231" s="37"/>
      <c r="AK231" s="37">
        <f>IF(ISNUMBER(AA231),AA231,0)+IF(ISNUMBER(AF231),AF231,0)</f>
        <v>145400</v>
      </c>
      <c r="AL231" s="37"/>
      <c r="AM231" s="37"/>
      <c r="AN231" s="37"/>
      <c r="AO231" s="37"/>
      <c r="AP231" s="37">
        <v>155990</v>
      </c>
      <c r="AQ231" s="37"/>
      <c r="AR231" s="37"/>
      <c r="AS231" s="37"/>
      <c r="AT231" s="37"/>
      <c r="AU231" s="37">
        <v>80000</v>
      </c>
      <c r="AV231" s="37"/>
      <c r="AW231" s="37"/>
      <c r="AX231" s="37"/>
      <c r="AY231" s="37"/>
      <c r="AZ231" s="37">
        <f>IF(ISNUMBER(AP231),AP231,0)+IF(ISNUMBER(AU231),AU231,0)</f>
        <v>235990</v>
      </c>
      <c r="BA231" s="37"/>
      <c r="BB231" s="37"/>
      <c r="BC231" s="37"/>
      <c r="BD231" s="37"/>
      <c r="BE231" s="37">
        <v>98000</v>
      </c>
      <c r="BF231" s="37"/>
      <c r="BG231" s="37"/>
      <c r="BH231" s="37"/>
      <c r="BI231" s="37"/>
      <c r="BJ231" s="37">
        <v>0</v>
      </c>
      <c r="BK231" s="37"/>
      <c r="BL231" s="37"/>
      <c r="BM231" s="37"/>
      <c r="BN231" s="37"/>
      <c r="BO231" s="37">
        <f>IF(ISNUMBER(BE231),BE231,0)+IF(ISNUMBER(BJ231),BJ231,0)</f>
        <v>98000</v>
      </c>
      <c r="BP231" s="37"/>
      <c r="BQ231" s="37"/>
      <c r="BR231" s="37"/>
      <c r="BS231" s="37"/>
      <c r="CA231" s="25" t="s">
        <v>45</v>
      </c>
    </row>
    <row r="232" spans="1:79" s="25" customFormat="1" ht="38.25" customHeight="1" x14ac:dyDescent="0.2">
      <c r="A232" s="32">
        <v>2</v>
      </c>
      <c r="B232" s="32"/>
      <c r="C232" s="32"/>
      <c r="D232" s="32"/>
      <c r="E232" s="32"/>
      <c r="F232" s="32"/>
      <c r="G232" s="33" t="s">
        <v>240</v>
      </c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5"/>
      <c r="T232" s="36" t="s">
        <v>241</v>
      </c>
      <c r="U232" s="34"/>
      <c r="V232" s="34"/>
      <c r="W232" s="34"/>
      <c r="X232" s="34"/>
      <c r="Y232" s="34"/>
      <c r="Z232" s="35"/>
      <c r="AA232" s="37">
        <v>0</v>
      </c>
      <c r="AB232" s="37"/>
      <c r="AC232" s="37"/>
      <c r="AD232" s="37"/>
      <c r="AE232" s="37"/>
      <c r="AF232" s="37">
        <v>0</v>
      </c>
      <c r="AG232" s="37"/>
      <c r="AH232" s="37"/>
      <c r="AI232" s="37"/>
      <c r="AJ232" s="37"/>
      <c r="AK232" s="37">
        <f>IF(ISNUMBER(AA232),AA232,0)+IF(ISNUMBER(AF232),AF232,0)</f>
        <v>0</v>
      </c>
      <c r="AL232" s="37"/>
      <c r="AM232" s="37"/>
      <c r="AN232" s="37"/>
      <c r="AO232" s="37"/>
      <c r="AP232" s="37">
        <v>30000</v>
      </c>
      <c r="AQ232" s="37"/>
      <c r="AR232" s="37"/>
      <c r="AS232" s="37"/>
      <c r="AT232" s="37"/>
      <c r="AU232" s="37">
        <v>0</v>
      </c>
      <c r="AV232" s="37"/>
      <c r="AW232" s="37"/>
      <c r="AX232" s="37"/>
      <c r="AY232" s="37"/>
      <c r="AZ232" s="37">
        <f>IF(ISNUMBER(AP232),AP232,0)+IF(ISNUMBER(AU232),AU232,0)</f>
        <v>30000</v>
      </c>
      <c r="BA232" s="37"/>
      <c r="BB232" s="37"/>
      <c r="BC232" s="37"/>
      <c r="BD232" s="37"/>
      <c r="BE232" s="37">
        <v>25000</v>
      </c>
      <c r="BF232" s="37"/>
      <c r="BG232" s="37"/>
      <c r="BH232" s="37"/>
      <c r="BI232" s="37"/>
      <c r="BJ232" s="37">
        <v>0</v>
      </c>
      <c r="BK232" s="37"/>
      <c r="BL232" s="37"/>
      <c r="BM232" s="37"/>
      <c r="BN232" s="37"/>
      <c r="BO232" s="37">
        <f>IF(ISNUMBER(BE232),BE232,0)+IF(ISNUMBER(BJ232),BJ232,0)</f>
        <v>25000</v>
      </c>
      <c r="BP232" s="37"/>
      <c r="BQ232" s="37"/>
      <c r="BR232" s="37"/>
      <c r="BS232" s="37"/>
    </row>
    <row r="233" spans="1:79" s="6" customFormat="1" ht="12.75" customHeight="1" x14ac:dyDescent="0.2">
      <c r="A233" s="27"/>
      <c r="B233" s="27"/>
      <c r="C233" s="27"/>
      <c r="D233" s="27"/>
      <c r="E233" s="27"/>
      <c r="F233" s="27"/>
      <c r="G233" s="28" t="s">
        <v>147</v>
      </c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30"/>
      <c r="T233" s="31"/>
      <c r="U233" s="29"/>
      <c r="V233" s="29"/>
      <c r="W233" s="29"/>
      <c r="X233" s="29"/>
      <c r="Y233" s="29"/>
      <c r="Z233" s="30"/>
      <c r="AA233" s="26">
        <v>65400</v>
      </c>
      <c r="AB233" s="26"/>
      <c r="AC233" s="26"/>
      <c r="AD233" s="26"/>
      <c r="AE233" s="26"/>
      <c r="AF233" s="26">
        <v>80000</v>
      </c>
      <c r="AG233" s="26"/>
      <c r="AH233" s="26"/>
      <c r="AI233" s="26"/>
      <c r="AJ233" s="26"/>
      <c r="AK233" s="26">
        <f>IF(ISNUMBER(AA233),AA233,0)+IF(ISNUMBER(AF233),AF233,0)</f>
        <v>145400</v>
      </c>
      <c r="AL233" s="26"/>
      <c r="AM233" s="26"/>
      <c r="AN233" s="26"/>
      <c r="AO233" s="26"/>
      <c r="AP233" s="26">
        <v>185990</v>
      </c>
      <c r="AQ233" s="26"/>
      <c r="AR233" s="26"/>
      <c r="AS233" s="26"/>
      <c r="AT233" s="26"/>
      <c r="AU233" s="26">
        <v>80000</v>
      </c>
      <c r="AV233" s="26"/>
      <c r="AW233" s="26"/>
      <c r="AX233" s="26"/>
      <c r="AY233" s="26"/>
      <c r="AZ233" s="26">
        <f>IF(ISNUMBER(AP233),AP233,0)+IF(ISNUMBER(AU233),AU233,0)</f>
        <v>265990</v>
      </c>
      <c r="BA233" s="26"/>
      <c r="BB233" s="26"/>
      <c r="BC233" s="26"/>
      <c r="BD233" s="26"/>
      <c r="BE233" s="26">
        <v>123000</v>
      </c>
      <c r="BF233" s="26"/>
      <c r="BG233" s="26"/>
      <c r="BH233" s="26"/>
      <c r="BI233" s="26"/>
      <c r="BJ233" s="26">
        <v>0</v>
      </c>
      <c r="BK233" s="26"/>
      <c r="BL233" s="26"/>
      <c r="BM233" s="26"/>
      <c r="BN233" s="26"/>
      <c r="BO233" s="26">
        <f>IF(ISNUMBER(BE233),BE233,0)+IF(ISNUMBER(BJ233),BJ233,0)</f>
        <v>123000</v>
      </c>
      <c r="BP233" s="26"/>
      <c r="BQ233" s="26"/>
      <c r="BR233" s="26"/>
      <c r="BS233" s="26"/>
    </row>
    <row r="235" spans="1:79" ht="13.5" customHeight="1" x14ac:dyDescent="0.2">
      <c r="A235" s="68" t="s">
        <v>289</v>
      </c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</row>
    <row r="236" spans="1:79" ht="15" customHeight="1" x14ac:dyDescent="0.2">
      <c r="A236" s="83" t="s">
        <v>256</v>
      </c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</row>
    <row r="237" spans="1:79" ht="15" customHeight="1" x14ac:dyDescent="0.2">
      <c r="A237" s="45" t="s">
        <v>6</v>
      </c>
      <c r="B237" s="45"/>
      <c r="C237" s="45"/>
      <c r="D237" s="45"/>
      <c r="E237" s="45"/>
      <c r="F237" s="45"/>
      <c r="G237" s="45" t="s">
        <v>126</v>
      </c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 t="s">
        <v>13</v>
      </c>
      <c r="U237" s="45"/>
      <c r="V237" s="45"/>
      <c r="W237" s="45"/>
      <c r="X237" s="45"/>
      <c r="Y237" s="45"/>
      <c r="Z237" s="45"/>
      <c r="AA237" s="80" t="s">
        <v>278</v>
      </c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3"/>
      <c r="AP237" s="80" t="s">
        <v>283</v>
      </c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2"/>
    </row>
    <row r="238" spans="1:79" ht="32.1" customHeight="1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 t="s">
        <v>4</v>
      </c>
      <c r="AB238" s="45"/>
      <c r="AC238" s="45"/>
      <c r="AD238" s="45"/>
      <c r="AE238" s="45"/>
      <c r="AF238" s="45" t="s">
        <v>3</v>
      </c>
      <c r="AG238" s="45"/>
      <c r="AH238" s="45"/>
      <c r="AI238" s="45"/>
      <c r="AJ238" s="45"/>
      <c r="AK238" s="45" t="s">
        <v>89</v>
      </c>
      <c r="AL238" s="45"/>
      <c r="AM238" s="45"/>
      <c r="AN238" s="45"/>
      <c r="AO238" s="45"/>
      <c r="AP238" s="45" t="s">
        <v>4</v>
      </c>
      <c r="AQ238" s="45"/>
      <c r="AR238" s="45"/>
      <c r="AS238" s="45"/>
      <c r="AT238" s="45"/>
      <c r="AU238" s="45" t="s">
        <v>3</v>
      </c>
      <c r="AV238" s="45"/>
      <c r="AW238" s="45"/>
      <c r="AX238" s="45"/>
      <c r="AY238" s="45"/>
      <c r="AZ238" s="45" t="s">
        <v>96</v>
      </c>
      <c r="BA238" s="45"/>
      <c r="BB238" s="45"/>
      <c r="BC238" s="45"/>
      <c r="BD238" s="45"/>
    </row>
    <row r="239" spans="1:79" ht="15" customHeight="1" x14ac:dyDescent="0.2">
      <c r="A239" s="45">
        <v>1</v>
      </c>
      <c r="B239" s="45"/>
      <c r="C239" s="45"/>
      <c r="D239" s="45"/>
      <c r="E239" s="45"/>
      <c r="F239" s="45"/>
      <c r="G239" s="45">
        <v>2</v>
      </c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>
        <v>3</v>
      </c>
      <c r="U239" s="45"/>
      <c r="V239" s="45"/>
      <c r="W239" s="45"/>
      <c r="X239" s="45"/>
      <c r="Y239" s="45"/>
      <c r="Z239" s="45"/>
      <c r="AA239" s="45">
        <v>4</v>
      </c>
      <c r="AB239" s="45"/>
      <c r="AC239" s="45"/>
      <c r="AD239" s="45"/>
      <c r="AE239" s="45"/>
      <c r="AF239" s="45">
        <v>5</v>
      </c>
      <c r="AG239" s="45"/>
      <c r="AH239" s="45"/>
      <c r="AI239" s="45"/>
      <c r="AJ239" s="45"/>
      <c r="AK239" s="45">
        <v>6</v>
      </c>
      <c r="AL239" s="45"/>
      <c r="AM239" s="45"/>
      <c r="AN239" s="45"/>
      <c r="AO239" s="45"/>
      <c r="AP239" s="45">
        <v>7</v>
      </c>
      <c r="AQ239" s="45"/>
      <c r="AR239" s="45"/>
      <c r="AS239" s="45"/>
      <c r="AT239" s="45"/>
      <c r="AU239" s="45">
        <v>8</v>
      </c>
      <c r="AV239" s="45"/>
      <c r="AW239" s="45"/>
      <c r="AX239" s="45"/>
      <c r="AY239" s="45"/>
      <c r="AZ239" s="45">
        <v>9</v>
      </c>
      <c r="BA239" s="45"/>
      <c r="BB239" s="45"/>
      <c r="BC239" s="45"/>
      <c r="BD239" s="45"/>
    </row>
    <row r="240" spans="1:79" s="1" customFormat="1" ht="12" hidden="1" customHeight="1" x14ac:dyDescent="0.2">
      <c r="A240" s="71" t="s">
        <v>69</v>
      </c>
      <c r="B240" s="71"/>
      <c r="C240" s="71"/>
      <c r="D240" s="71"/>
      <c r="E240" s="71"/>
      <c r="F240" s="71"/>
      <c r="G240" s="70" t="s">
        <v>57</v>
      </c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 t="s">
        <v>79</v>
      </c>
      <c r="U240" s="70"/>
      <c r="V240" s="70"/>
      <c r="W240" s="70"/>
      <c r="X240" s="70"/>
      <c r="Y240" s="70"/>
      <c r="Z240" s="70"/>
      <c r="AA240" s="69" t="s">
        <v>60</v>
      </c>
      <c r="AB240" s="69"/>
      <c r="AC240" s="69"/>
      <c r="AD240" s="69"/>
      <c r="AE240" s="69"/>
      <c r="AF240" s="69" t="s">
        <v>61</v>
      </c>
      <c r="AG240" s="69"/>
      <c r="AH240" s="69"/>
      <c r="AI240" s="69"/>
      <c r="AJ240" s="69"/>
      <c r="AK240" s="91" t="s">
        <v>122</v>
      </c>
      <c r="AL240" s="91"/>
      <c r="AM240" s="91"/>
      <c r="AN240" s="91"/>
      <c r="AO240" s="91"/>
      <c r="AP240" s="69" t="s">
        <v>62</v>
      </c>
      <c r="AQ240" s="69"/>
      <c r="AR240" s="69"/>
      <c r="AS240" s="69"/>
      <c r="AT240" s="69"/>
      <c r="AU240" s="69" t="s">
        <v>63</v>
      </c>
      <c r="AV240" s="69"/>
      <c r="AW240" s="69"/>
      <c r="AX240" s="69"/>
      <c r="AY240" s="69"/>
      <c r="AZ240" s="91" t="s">
        <v>122</v>
      </c>
      <c r="BA240" s="91"/>
      <c r="BB240" s="91"/>
      <c r="BC240" s="91"/>
      <c r="BD240" s="91"/>
      <c r="CA240" s="1" t="s">
        <v>46</v>
      </c>
    </row>
    <row r="241" spans="1:79" s="25" customFormat="1" ht="51" customHeight="1" x14ac:dyDescent="0.2">
      <c r="A241" s="32">
        <v>1</v>
      </c>
      <c r="B241" s="32"/>
      <c r="C241" s="32"/>
      <c r="D241" s="32"/>
      <c r="E241" s="32"/>
      <c r="F241" s="32"/>
      <c r="G241" s="33" t="s">
        <v>238</v>
      </c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5"/>
      <c r="T241" s="36" t="s">
        <v>239</v>
      </c>
      <c r="U241" s="34"/>
      <c r="V241" s="34"/>
      <c r="W241" s="34"/>
      <c r="X241" s="34"/>
      <c r="Y241" s="34"/>
      <c r="Z241" s="35"/>
      <c r="AA241" s="37">
        <v>98000</v>
      </c>
      <c r="AB241" s="37"/>
      <c r="AC241" s="37"/>
      <c r="AD241" s="37"/>
      <c r="AE241" s="37"/>
      <c r="AF241" s="37">
        <v>0</v>
      </c>
      <c r="AG241" s="37"/>
      <c r="AH241" s="37"/>
      <c r="AI241" s="37"/>
      <c r="AJ241" s="37"/>
      <c r="AK241" s="37">
        <f>IF(ISNUMBER(AA241),AA241,0)+IF(ISNUMBER(AF241),AF241,0)</f>
        <v>98000</v>
      </c>
      <c r="AL241" s="37"/>
      <c r="AM241" s="37"/>
      <c r="AN241" s="37"/>
      <c r="AO241" s="37"/>
      <c r="AP241" s="37">
        <v>98000</v>
      </c>
      <c r="AQ241" s="37"/>
      <c r="AR241" s="37"/>
      <c r="AS241" s="37"/>
      <c r="AT241" s="37"/>
      <c r="AU241" s="37">
        <v>0</v>
      </c>
      <c r="AV241" s="37"/>
      <c r="AW241" s="37"/>
      <c r="AX241" s="37"/>
      <c r="AY241" s="37"/>
      <c r="AZ241" s="37">
        <f>IF(ISNUMBER(AP241),AP241,0)+IF(ISNUMBER(AU241),AU241,0)</f>
        <v>98000</v>
      </c>
      <c r="BA241" s="37"/>
      <c r="BB241" s="37"/>
      <c r="BC241" s="37"/>
      <c r="BD241" s="37"/>
      <c r="CA241" s="25" t="s">
        <v>47</v>
      </c>
    </row>
    <row r="242" spans="1:79" s="25" customFormat="1" ht="38.25" customHeight="1" x14ac:dyDescent="0.2">
      <c r="A242" s="32">
        <v>2</v>
      </c>
      <c r="B242" s="32"/>
      <c r="C242" s="32"/>
      <c r="D242" s="32"/>
      <c r="E242" s="32"/>
      <c r="F242" s="32"/>
      <c r="G242" s="33" t="s">
        <v>240</v>
      </c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5"/>
      <c r="T242" s="36" t="s">
        <v>241</v>
      </c>
      <c r="U242" s="34"/>
      <c r="V242" s="34"/>
      <c r="W242" s="34"/>
      <c r="X242" s="34"/>
      <c r="Y242" s="34"/>
      <c r="Z242" s="35"/>
      <c r="AA242" s="37">
        <v>25000</v>
      </c>
      <c r="AB242" s="37"/>
      <c r="AC242" s="37"/>
      <c r="AD242" s="37"/>
      <c r="AE242" s="37"/>
      <c r="AF242" s="37">
        <v>0</v>
      </c>
      <c r="AG242" s="37"/>
      <c r="AH242" s="37"/>
      <c r="AI242" s="37"/>
      <c r="AJ242" s="37"/>
      <c r="AK242" s="37">
        <f>IF(ISNUMBER(AA242),AA242,0)+IF(ISNUMBER(AF242),AF242,0)</f>
        <v>25000</v>
      </c>
      <c r="AL242" s="37"/>
      <c r="AM242" s="37"/>
      <c r="AN242" s="37"/>
      <c r="AO242" s="37"/>
      <c r="AP242" s="37">
        <v>25000</v>
      </c>
      <c r="AQ242" s="37"/>
      <c r="AR242" s="37"/>
      <c r="AS242" s="37"/>
      <c r="AT242" s="37"/>
      <c r="AU242" s="37">
        <v>0</v>
      </c>
      <c r="AV242" s="37"/>
      <c r="AW242" s="37"/>
      <c r="AX242" s="37"/>
      <c r="AY242" s="37"/>
      <c r="AZ242" s="37">
        <f>IF(ISNUMBER(AP242),AP242,0)+IF(ISNUMBER(AU242),AU242,0)</f>
        <v>25000</v>
      </c>
      <c r="BA242" s="37"/>
      <c r="BB242" s="37"/>
      <c r="BC242" s="37"/>
      <c r="BD242" s="37"/>
    </row>
    <row r="243" spans="1:79" s="6" customFormat="1" x14ac:dyDescent="0.2">
      <c r="A243" s="27"/>
      <c r="B243" s="27"/>
      <c r="C243" s="27"/>
      <c r="D243" s="27"/>
      <c r="E243" s="27"/>
      <c r="F243" s="27"/>
      <c r="G243" s="28" t="s">
        <v>147</v>
      </c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30"/>
      <c r="T243" s="31"/>
      <c r="U243" s="29"/>
      <c r="V243" s="29"/>
      <c r="W243" s="29"/>
      <c r="X243" s="29"/>
      <c r="Y243" s="29"/>
      <c r="Z243" s="30"/>
      <c r="AA243" s="26">
        <v>123000</v>
      </c>
      <c r="AB243" s="26"/>
      <c r="AC243" s="26"/>
      <c r="AD243" s="26"/>
      <c r="AE243" s="26"/>
      <c r="AF243" s="26">
        <v>0</v>
      </c>
      <c r="AG243" s="26"/>
      <c r="AH243" s="26"/>
      <c r="AI243" s="26"/>
      <c r="AJ243" s="26"/>
      <c r="AK243" s="26">
        <f>IF(ISNUMBER(AA243),AA243,0)+IF(ISNUMBER(AF243),AF243,0)</f>
        <v>123000</v>
      </c>
      <c r="AL243" s="26"/>
      <c r="AM243" s="26"/>
      <c r="AN243" s="26"/>
      <c r="AO243" s="26"/>
      <c r="AP243" s="26">
        <v>123000</v>
      </c>
      <c r="AQ243" s="26"/>
      <c r="AR243" s="26"/>
      <c r="AS243" s="26"/>
      <c r="AT243" s="26"/>
      <c r="AU243" s="26">
        <v>0</v>
      </c>
      <c r="AV243" s="26"/>
      <c r="AW243" s="26"/>
      <c r="AX243" s="26"/>
      <c r="AY243" s="26"/>
      <c r="AZ243" s="26">
        <f>IF(ISNUMBER(AP243),AP243,0)+IF(ISNUMBER(AU243),AU243,0)</f>
        <v>123000</v>
      </c>
      <c r="BA243" s="26"/>
      <c r="BB243" s="26"/>
      <c r="BC243" s="26"/>
      <c r="BD243" s="26"/>
    </row>
    <row r="246" spans="1:79" ht="14.25" customHeight="1" x14ac:dyDescent="0.2">
      <c r="A246" s="68" t="s">
        <v>290</v>
      </c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</row>
    <row r="247" spans="1:79" ht="15" customHeight="1" x14ac:dyDescent="0.2">
      <c r="A247" s="83" t="s">
        <v>256</v>
      </c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</row>
    <row r="248" spans="1:79" ht="23.1" customHeight="1" x14ac:dyDescent="0.2">
      <c r="A248" s="45" t="s">
        <v>128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85" t="s">
        <v>129</v>
      </c>
      <c r="O248" s="86"/>
      <c r="P248" s="86"/>
      <c r="Q248" s="86"/>
      <c r="R248" s="86"/>
      <c r="S248" s="86"/>
      <c r="T248" s="86"/>
      <c r="U248" s="87"/>
      <c r="V248" s="85" t="s">
        <v>130</v>
      </c>
      <c r="W248" s="86"/>
      <c r="X248" s="86"/>
      <c r="Y248" s="86"/>
      <c r="Z248" s="87"/>
      <c r="AA248" s="45" t="s">
        <v>257</v>
      </c>
      <c r="AB248" s="45"/>
      <c r="AC248" s="45"/>
      <c r="AD248" s="45"/>
      <c r="AE248" s="45"/>
      <c r="AF248" s="45"/>
      <c r="AG248" s="45"/>
      <c r="AH248" s="45"/>
      <c r="AI248" s="45"/>
      <c r="AJ248" s="45" t="s">
        <v>260</v>
      </c>
      <c r="AK248" s="45"/>
      <c r="AL248" s="45"/>
      <c r="AM248" s="45"/>
      <c r="AN248" s="45"/>
      <c r="AO248" s="45"/>
      <c r="AP248" s="45"/>
      <c r="AQ248" s="45"/>
      <c r="AR248" s="45"/>
      <c r="AS248" s="45" t="s">
        <v>267</v>
      </c>
      <c r="AT248" s="45"/>
      <c r="AU248" s="45"/>
      <c r="AV248" s="45"/>
      <c r="AW248" s="45"/>
      <c r="AX248" s="45"/>
      <c r="AY248" s="45"/>
      <c r="AZ248" s="45"/>
      <c r="BA248" s="45"/>
      <c r="BB248" s="45" t="s">
        <v>278</v>
      </c>
      <c r="BC248" s="45"/>
      <c r="BD248" s="45"/>
      <c r="BE248" s="45"/>
      <c r="BF248" s="45"/>
      <c r="BG248" s="45"/>
      <c r="BH248" s="45"/>
      <c r="BI248" s="45"/>
      <c r="BJ248" s="45"/>
      <c r="BK248" s="45" t="s">
        <v>283</v>
      </c>
      <c r="BL248" s="45"/>
      <c r="BM248" s="45"/>
      <c r="BN248" s="45"/>
      <c r="BO248" s="45"/>
      <c r="BP248" s="45"/>
      <c r="BQ248" s="45"/>
      <c r="BR248" s="45"/>
      <c r="BS248" s="45"/>
    </row>
    <row r="249" spans="1:79" ht="95.25" customHeight="1" x14ac:dyDescent="0.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88"/>
      <c r="O249" s="89"/>
      <c r="P249" s="89"/>
      <c r="Q249" s="89"/>
      <c r="R249" s="89"/>
      <c r="S249" s="89"/>
      <c r="T249" s="89"/>
      <c r="U249" s="90"/>
      <c r="V249" s="88"/>
      <c r="W249" s="89"/>
      <c r="X249" s="89"/>
      <c r="Y249" s="89"/>
      <c r="Z249" s="90"/>
      <c r="AA249" s="73" t="s">
        <v>133</v>
      </c>
      <c r="AB249" s="73"/>
      <c r="AC249" s="73"/>
      <c r="AD249" s="73"/>
      <c r="AE249" s="73"/>
      <c r="AF249" s="73" t="s">
        <v>134</v>
      </c>
      <c r="AG249" s="73"/>
      <c r="AH249" s="73"/>
      <c r="AI249" s="73"/>
      <c r="AJ249" s="73" t="s">
        <v>133</v>
      </c>
      <c r="AK249" s="73"/>
      <c r="AL249" s="73"/>
      <c r="AM249" s="73"/>
      <c r="AN249" s="73"/>
      <c r="AO249" s="73" t="s">
        <v>134</v>
      </c>
      <c r="AP249" s="73"/>
      <c r="AQ249" s="73"/>
      <c r="AR249" s="73"/>
      <c r="AS249" s="73" t="s">
        <v>133</v>
      </c>
      <c r="AT249" s="73"/>
      <c r="AU249" s="73"/>
      <c r="AV249" s="73"/>
      <c r="AW249" s="73"/>
      <c r="AX249" s="73" t="s">
        <v>134</v>
      </c>
      <c r="AY249" s="73"/>
      <c r="AZ249" s="73"/>
      <c r="BA249" s="73"/>
      <c r="BB249" s="73" t="s">
        <v>133</v>
      </c>
      <c r="BC249" s="73"/>
      <c r="BD249" s="73"/>
      <c r="BE249" s="73"/>
      <c r="BF249" s="73"/>
      <c r="BG249" s="73" t="s">
        <v>134</v>
      </c>
      <c r="BH249" s="73"/>
      <c r="BI249" s="73"/>
      <c r="BJ249" s="73"/>
      <c r="BK249" s="73" t="s">
        <v>133</v>
      </c>
      <c r="BL249" s="73"/>
      <c r="BM249" s="73"/>
      <c r="BN249" s="73"/>
      <c r="BO249" s="73"/>
      <c r="BP249" s="73" t="s">
        <v>134</v>
      </c>
      <c r="BQ249" s="73"/>
      <c r="BR249" s="73"/>
      <c r="BS249" s="73"/>
    </row>
    <row r="250" spans="1:79" ht="15" customHeight="1" x14ac:dyDescent="0.2">
      <c r="A250" s="45">
        <v>1</v>
      </c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80">
        <v>2</v>
      </c>
      <c r="O250" s="81"/>
      <c r="P250" s="81"/>
      <c r="Q250" s="81"/>
      <c r="R250" s="81"/>
      <c r="S250" s="81"/>
      <c r="T250" s="81"/>
      <c r="U250" s="82"/>
      <c r="V250" s="45">
        <v>3</v>
      </c>
      <c r="W250" s="45"/>
      <c r="X250" s="45"/>
      <c r="Y250" s="45"/>
      <c r="Z250" s="45"/>
      <c r="AA250" s="45">
        <v>4</v>
      </c>
      <c r="AB250" s="45"/>
      <c r="AC250" s="45"/>
      <c r="AD250" s="45"/>
      <c r="AE250" s="45"/>
      <c r="AF250" s="45">
        <v>5</v>
      </c>
      <c r="AG250" s="45"/>
      <c r="AH250" s="45"/>
      <c r="AI250" s="45"/>
      <c r="AJ250" s="45">
        <v>6</v>
      </c>
      <c r="AK250" s="45"/>
      <c r="AL250" s="45"/>
      <c r="AM250" s="45"/>
      <c r="AN250" s="45"/>
      <c r="AO250" s="45">
        <v>7</v>
      </c>
      <c r="AP250" s="45"/>
      <c r="AQ250" s="45"/>
      <c r="AR250" s="45"/>
      <c r="AS250" s="45">
        <v>8</v>
      </c>
      <c r="AT250" s="45"/>
      <c r="AU250" s="45"/>
      <c r="AV250" s="45"/>
      <c r="AW250" s="45"/>
      <c r="AX250" s="45">
        <v>9</v>
      </c>
      <c r="AY250" s="45"/>
      <c r="AZ250" s="45"/>
      <c r="BA250" s="45"/>
      <c r="BB250" s="45">
        <v>10</v>
      </c>
      <c r="BC250" s="45"/>
      <c r="BD250" s="45"/>
      <c r="BE250" s="45"/>
      <c r="BF250" s="45"/>
      <c r="BG250" s="45">
        <v>11</v>
      </c>
      <c r="BH250" s="45"/>
      <c r="BI250" s="45"/>
      <c r="BJ250" s="45"/>
      <c r="BK250" s="45">
        <v>12</v>
      </c>
      <c r="BL250" s="45"/>
      <c r="BM250" s="45"/>
      <c r="BN250" s="45"/>
      <c r="BO250" s="45"/>
      <c r="BP250" s="45">
        <v>13</v>
      </c>
      <c r="BQ250" s="45"/>
      <c r="BR250" s="45"/>
      <c r="BS250" s="45"/>
    </row>
    <row r="251" spans="1:79" s="1" customFormat="1" ht="12" hidden="1" customHeight="1" x14ac:dyDescent="0.2">
      <c r="A251" s="70" t="s">
        <v>146</v>
      </c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1" t="s">
        <v>131</v>
      </c>
      <c r="O251" s="71"/>
      <c r="P251" s="71"/>
      <c r="Q251" s="71"/>
      <c r="R251" s="71"/>
      <c r="S251" s="71"/>
      <c r="T251" s="71"/>
      <c r="U251" s="71"/>
      <c r="V251" s="71" t="s">
        <v>132</v>
      </c>
      <c r="W251" s="71"/>
      <c r="X251" s="71"/>
      <c r="Y251" s="71"/>
      <c r="Z251" s="71"/>
      <c r="AA251" s="69" t="s">
        <v>65</v>
      </c>
      <c r="AB251" s="69"/>
      <c r="AC251" s="69"/>
      <c r="AD251" s="69"/>
      <c r="AE251" s="69"/>
      <c r="AF251" s="69" t="s">
        <v>66</v>
      </c>
      <c r="AG251" s="69"/>
      <c r="AH251" s="69"/>
      <c r="AI251" s="69"/>
      <c r="AJ251" s="69" t="s">
        <v>67</v>
      </c>
      <c r="AK251" s="69"/>
      <c r="AL251" s="69"/>
      <c r="AM251" s="69"/>
      <c r="AN251" s="69"/>
      <c r="AO251" s="69" t="s">
        <v>68</v>
      </c>
      <c r="AP251" s="69"/>
      <c r="AQ251" s="69"/>
      <c r="AR251" s="69"/>
      <c r="AS251" s="69" t="s">
        <v>58</v>
      </c>
      <c r="AT251" s="69"/>
      <c r="AU251" s="69"/>
      <c r="AV251" s="69"/>
      <c r="AW251" s="69"/>
      <c r="AX251" s="69" t="s">
        <v>59</v>
      </c>
      <c r="AY251" s="69"/>
      <c r="AZ251" s="69"/>
      <c r="BA251" s="69"/>
      <c r="BB251" s="69" t="s">
        <v>60</v>
      </c>
      <c r="BC251" s="69"/>
      <c r="BD251" s="69"/>
      <c r="BE251" s="69"/>
      <c r="BF251" s="69"/>
      <c r="BG251" s="69" t="s">
        <v>61</v>
      </c>
      <c r="BH251" s="69"/>
      <c r="BI251" s="69"/>
      <c r="BJ251" s="69"/>
      <c r="BK251" s="69" t="s">
        <v>62</v>
      </c>
      <c r="BL251" s="69"/>
      <c r="BM251" s="69"/>
      <c r="BN251" s="69"/>
      <c r="BO251" s="69"/>
      <c r="BP251" s="69" t="s">
        <v>63</v>
      </c>
      <c r="BQ251" s="69"/>
      <c r="BR251" s="69"/>
      <c r="BS251" s="69"/>
      <c r="CA251" s="1" t="s">
        <v>48</v>
      </c>
    </row>
    <row r="252" spans="1:79" s="6" customFormat="1" ht="12.75" customHeight="1" x14ac:dyDescent="0.2">
      <c r="A252" s="67" t="s">
        <v>147</v>
      </c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42"/>
      <c r="O252" s="43"/>
      <c r="P252" s="43"/>
      <c r="Q252" s="43"/>
      <c r="R252" s="43"/>
      <c r="S252" s="43"/>
      <c r="T252" s="43"/>
      <c r="U252" s="56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5"/>
      <c r="BQ252" s="76"/>
      <c r="BR252" s="76"/>
      <c r="BS252" s="77"/>
      <c r="CA252" s="6" t="s">
        <v>49</v>
      </c>
    </row>
    <row r="255" spans="1:79" ht="35.25" customHeight="1" x14ac:dyDescent="0.2">
      <c r="A255" s="68" t="s">
        <v>291</v>
      </c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</row>
    <row r="256" spans="1:79" ht="60" customHeight="1" x14ac:dyDescent="0.2">
      <c r="A256" s="64" t="s">
        <v>245</v>
      </c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</row>
    <row r="257" spans="1:79" ht="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79" ht="28.5" customHeight="1" x14ac:dyDescent="0.2">
      <c r="A259" s="78" t="s">
        <v>274</v>
      </c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</row>
    <row r="260" spans="1:79" ht="14.25" customHeight="1" x14ac:dyDescent="0.2">
      <c r="A260" s="68" t="s">
        <v>258</v>
      </c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</row>
    <row r="261" spans="1:79" ht="15" customHeight="1" x14ac:dyDescent="0.2">
      <c r="A261" s="72" t="s">
        <v>256</v>
      </c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  <c r="BH261" s="72"/>
      <c r="BI261" s="72"/>
      <c r="BJ261" s="72"/>
      <c r="BK261" s="72"/>
      <c r="BL261" s="72"/>
    </row>
    <row r="262" spans="1:79" ht="42.95" customHeight="1" x14ac:dyDescent="0.2">
      <c r="A262" s="73" t="s">
        <v>135</v>
      </c>
      <c r="B262" s="73"/>
      <c r="C262" s="73"/>
      <c r="D262" s="73"/>
      <c r="E262" s="73"/>
      <c r="F262" s="73"/>
      <c r="G262" s="45" t="s">
        <v>19</v>
      </c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 t="s">
        <v>15</v>
      </c>
      <c r="U262" s="45"/>
      <c r="V262" s="45"/>
      <c r="W262" s="45"/>
      <c r="X262" s="45"/>
      <c r="Y262" s="45"/>
      <c r="Z262" s="45" t="s">
        <v>14</v>
      </c>
      <c r="AA262" s="45"/>
      <c r="AB262" s="45"/>
      <c r="AC262" s="45"/>
      <c r="AD262" s="45"/>
      <c r="AE262" s="45" t="s">
        <v>136</v>
      </c>
      <c r="AF262" s="45"/>
      <c r="AG262" s="45"/>
      <c r="AH262" s="45"/>
      <c r="AI262" s="45"/>
      <c r="AJ262" s="45"/>
      <c r="AK262" s="45" t="s">
        <v>137</v>
      </c>
      <c r="AL262" s="45"/>
      <c r="AM262" s="45"/>
      <c r="AN262" s="45"/>
      <c r="AO262" s="45"/>
      <c r="AP262" s="45"/>
      <c r="AQ262" s="45" t="s">
        <v>138</v>
      </c>
      <c r="AR262" s="45"/>
      <c r="AS262" s="45"/>
      <c r="AT262" s="45"/>
      <c r="AU262" s="45"/>
      <c r="AV262" s="45"/>
      <c r="AW262" s="45" t="s">
        <v>98</v>
      </c>
      <c r="AX262" s="45"/>
      <c r="AY262" s="45"/>
      <c r="AZ262" s="45"/>
      <c r="BA262" s="45"/>
      <c r="BB262" s="45"/>
      <c r="BC262" s="45"/>
      <c r="BD262" s="45"/>
      <c r="BE262" s="45"/>
      <c r="BF262" s="45"/>
      <c r="BG262" s="45" t="s">
        <v>139</v>
      </c>
      <c r="BH262" s="45"/>
      <c r="BI262" s="45"/>
      <c r="BJ262" s="45"/>
      <c r="BK262" s="45"/>
      <c r="BL262" s="45"/>
    </row>
    <row r="263" spans="1:79" ht="39.950000000000003" customHeight="1" x14ac:dyDescent="0.2">
      <c r="A263" s="73"/>
      <c r="B263" s="73"/>
      <c r="C263" s="73"/>
      <c r="D263" s="73"/>
      <c r="E263" s="73"/>
      <c r="F263" s="73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 t="s">
        <v>17</v>
      </c>
      <c r="AX263" s="45"/>
      <c r="AY263" s="45"/>
      <c r="AZ263" s="45"/>
      <c r="BA263" s="45"/>
      <c r="BB263" s="45" t="s">
        <v>16</v>
      </c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</row>
    <row r="264" spans="1:79" ht="15" customHeight="1" x14ac:dyDescent="0.2">
      <c r="A264" s="45">
        <v>1</v>
      </c>
      <c r="B264" s="45"/>
      <c r="C264" s="45"/>
      <c r="D264" s="45"/>
      <c r="E264" s="45"/>
      <c r="F264" s="45"/>
      <c r="G264" s="45">
        <v>2</v>
      </c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>
        <v>3</v>
      </c>
      <c r="U264" s="45"/>
      <c r="V264" s="45"/>
      <c r="W264" s="45"/>
      <c r="X264" s="45"/>
      <c r="Y264" s="45"/>
      <c r="Z264" s="45">
        <v>4</v>
      </c>
      <c r="AA264" s="45"/>
      <c r="AB264" s="45"/>
      <c r="AC264" s="45"/>
      <c r="AD264" s="45"/>
      <c r="AE264" s="45">
        <v>5</v>
      </c>
      <c r="AF264" s="45"/>
      <c r="AG264" s="45"/>
      <c r="AH264" s="45"/>
      <c r="AI264" s="45"/>
      <c r="AJ264" s="45"/>
      <c r="AK264" s="45">
        <v>6</v>
      </c>
      <c r="AL264" s="45"/>
      <c r="AM264" s="45"/>
      <c r="AN264" s="45"/>
      <c r="AO264" s="45"/>
      <c r="AP264" s="45"/>
      <c r="AQ264" s="45">
        <v>7</v>
      </c>
      <c r="AR264" s="45"/>
      <c r="AS264" s="45"/>
      <c r="AT264" s="45"/>
      <c r="AU264" s="45"/>
      <c r="AV264" s="45"/>
      <c r="AW264" s="45">
        <v>8</v>
      </c>
      <c r="AX264" s="45"/>
      <c r="AY264" s="45"/>
      <c r="AZ264" s="45"/>
      <c r="BA264" s="45"/>
      <c r="BB264" s="45">
        <v>9</v>
      </c>
      <c r="BC264" s="45"/>
      <c r="BD264" s="45"/>
      <c r="BE264" s="45"/>
      <c r="BF264" s="45"/>
      <c r="BG264" s="45">
        <v>10</v>
      </c>
      <c r="BH264" s="45"/>
      <c r="BI264" s="45"/>
      <c r="BJ264" s="45"/>
      <c r="BK264" s="45"/>
      <c r="BL264" s="45"/>
    </row>
    <row r="265" spans="1:79" s="1" customFormat="1" ht="12" hidden="1" customHeight="1" x14ac:dyDescent="0.2">
      <c r="A265" s="71" t="s">
        <v>64</v>
      </c>
      <c r="B265" s="71"/>
      <c r="C265" s="71"/>
      <c r="D265" s="71"/>
      <c r="E265" s="71"/>
      <c r="F265" s="71"/>
      <c r="G265" s="70" t="s">
        <v>57</v>
      </c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69" t="s">
        <v>80</v>
      </c>
      <c r="U265" s="69"/>
      <c r="V265" s="69"/>
      <c r="W265" s="69"/>
      <c r="X265" s="69"/>
      <c r="Y265" s="69"/>
      <c r="Z265" s="69" t="s">
        <v>81</v>
      </c>
      <c r="AA265" s="69"/>
      <c r="AB265" s="69"/>
      <c r="AC265" s="69"/>
      <c r="AD265" s="69"/>
      <c r="AE265" s="69" t="s">
        <v>82</v>
      </c>
      <c r="AF265" s="69"/>
      <c r="AG265" s="69"/>
      <c r="AH265" s="69"/>
      <c r="AI265" s="69"/>
      <c r="AJ265" s="69"/>
      <c r="AK265" s="69" t="s">
        <v>83</v>
      </c>
      <c r="AL265" s="69"/>
      <c r="AM265" s="69"/>
      <c r="AN265" s="69"/>
      <c r="AO265" s="69"/>
      <c r="AP265" s="69"/>
      <c r="AQ265" s="74" t="s">
        <v>99</v>
      </c>
      <c r="AR265" s="69"/>
      <c r="AS265" s="69"/>
      <c r="AT265" s="69"/>
      <c r="AU265" s="69"/>
      <c r="AV265" s="69"/>
      <c r="AW265" s="69" t="s">
        <v>84</v>
      </c>
      <c r="AX265" s="69"/>
      <c r="AY265" s="69"/>
      <c r="AZ265" s="69"/>
      <c r="BA265" s="69"/>
      <c r="BB265" s="69" t="s">
        <v>85</v>
      </c>
      <c r="BC265" s="69"/>
      <c r="BD265" s="69"/>
      <c r="BE265" s="69"/>
      <c r="BF265" s="69"/>
      <c r="BG265" s="74" t="s">
        <v>100</v>
      </c>
      <c r="BH265" s="69"/>
      <c r="BI265" s="69"/>
      <c r="BJ265" s="69"/>
      <c r="BK265" s="69"/>
      <c r="BL265" s="69"/>
      <c r="CA265" s="1" t="s">
        <v>50</v>
      </c>
    </row>
    <row r="266" spans="1:79" s="6" customFormat="1" ht="12.75" customHeight="1" x14ac:dyDescent="0.2">
      <c r="A266" s="27"/>
      <c r="B266" s="27"/>
      <c r="C266" s="27"/>
      <c r="D266" s="27"/>
      <c r="E266" s="27"/>
      <c r="F266" s="27"/>
      <c r="G266" s="67" t="s">
        <v>147</v>
      </c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>
        <f>IF(ISNUMBER(AK266),AK266,0)-IF(ISNUMBER(AE266),AE266,0)</f>
        <v>0</v>
      </c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>
        <f>IF(ISNUMBER(Z266),Z266,0)+IF(ISNUMBER(AK266),AK266,0)</f>
        <v>0</v>
      </c>
      <c r="BH266" s="26"/>
      <c r="BI266" s="26"/>
      <c r="BJ266" s="26"/>
      <c r="BK266" s="26"/>
      <c r="BL266" s="26"/>
      <c r="CA266" s="6" t="s">
        <v>51</v>
      </c>
    </row>
    <row r="268" spans="1:79" ht="14.25" customHeight="1" x14ac:dyDescent="0.2">
      <c r="A268" s="68" t="s">
        <v>275</v>
      </c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</row>
    <row r="269" spans="1:79" ht="15" customHeight="1" x14ac:dyDescent="0.2">
      <c r="A269" s="72" t="s">
        <v>256</v>
      </c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2"/>
      <c r="BH269" s="72"/>
      <c r="BI269" s="72"/>
      <c r="BJ269" s="72"/>
      <c r="BK269" s="72"/>
      <c r="BL269" s="72"/>
    </row>
    <row r="270" spans="1:79" ht="18" customHeight="1" x14ac:dyDescent="0.2">
      <c r="A270" s="45" t="s">
        <v>135</v>
      </c>
      <c r="B270" s="45"/>
      <c r="C270" s="45"/>
      <c r="D270" s="45"/>
      <c r="E270" s="45"/>
      <c r="F270" s="45"/>
      <c r="G270" s="45" t="s">
        <v>19</v>
      </c>
      <c r="H270" s="45"/>
      <c r="I270" s="45"/>
      <c r="J270" s="45"/>
      <c r="K270" s="45"/>
      <c r="L270" s="45"/>
      <c r="M270" s="45"/>
      <c r="N270" s="45"/>
      <c r="O270" s="45"/>
      <c r="P270" s="45"/>
      <c r="Q270" s="45" t="s">
        <v>262</v>
      </c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 t="s">
        <v>272</v>
      </c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</row>
    <row r="271" spans="1:79" ht="42.95" customHeight="1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 t="s">
        <v>140</v>
      </c>
      <c r="R271" s="45"/>
      <c r="S271" s="45"/>
      <c r="T271" s="45"/>
      <c r="U271" s="45"/>
      <c r="V271" s="73" t="s">
        <v>141</v>
      </c>
      <c r="W271" s="73"/>
      <c r="X271" s="73"/>
      <c r="Y271" s="73"/>
      <c r="Z271" s="45" t="s">
        <v>142</v>
      </c>
      <c r="AA271" s="45"/>
      <c r="AB271" s="45"/>
      <c r="AC271" s="45"/>
      <c r="AD271" s="45"/>
      <c r="AE271" s="45"/>
      <c r="AF271" s="45"/>
      <c r="AG271" s="45"/>
      <c r="AH271" s="45"/>
      <c r="AI271" s="45"/>
      <c r="AJ271" s="45" t="s">
        <v>143</v>
      </c>
      <c r="AK271" s="45"/>
      <c r="AL271" s="45"/>
      <c r="AM271" s="45"/>
      <c r="AN271" s="45"/>
      <c r="AO271" s="45" t="s">
        <v>20</v>
      </c>
      <c r="AP271" s="45"/>
      <c r="AQ271" s="45"/>
      <c r="AR271" s="45"/>
      <c r="AS271" s="45"/>
      <c r="AT271" s="73" t="s">
        <v>144</v>
      </c>
      <c r="AU271" s="73"/>
      <c r="AV271" s="73"/>
      <c r="AW271" s="73"/>
      <c r="AX271" s="45" t="s">
        <v>142</v>
      </c>
      <c r="AY271" s="45"/>
      <c r="AZ271" s="45"/>
      <c r="BA271" s="45"/>
      <c r="BB271" s="45"/>
      <c r="BC271" s="45"/>
      <c r="BD271" s="45"/>
      <c r="BE271" s="45"/>
      <c r="BF271" s="45"/>
      <c r="BG271" s="45"/>
      <c r="BH271" s="45" t="s">
        <v>145</v>
      </c>
      <c r="BI271" s="45"/>
      <c r="BJ271" s="45"/>
      <c r="BK271" s="45"/>
      <c r="BL271" s="45"/>
    </row>
    <row r="272" spans="1:79" ht="63" customHeight="1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73"/>
      <c r="W272" s="73"/>
      <c r="X272" s="73"/>
      <c r="Y272" s="73"/>
      <c r="Z272" s="45" t="s">
        <v>17</v>
      </c>
      <c r="AA272" s="45"/>
      <c r="AB272" s="45"/>
      <c r="AC272" s="45"/>
      <c r="AD272" s="45"/>
      <c r="AE272" s="45" t="s">
        <v>16</v>
      </c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73"/>
      <c r="AU272" s="73"/>
      <c r="AV272" s="73"/>
      <c r="AW272" s="73"/>
      <c r="AX272" s="45" t="s">
        <v>17</v>
      </c>
      <c r="AY272" s="45"/>
      <c r="AZ272" s="45"/>
      <c r="BA272" s="45"/>
      <c r="BB272" s="45"/>
      <c r="BC272" s="45" t="s">
        <v>16</v>
      </c>
      <c r="BD272" s="45"/>
      <c r="BE272" s="45"/>
      <c r="BF272" s="45"/>
      <c r="BG272" s="45"/>
      <c r="BH272" s="45"/>
      <c r="BI272" s="45"/>
      <c r="BJ272" s="45"/>
      <c r="BK272" s="45"/>
      <c r="BL272" s="45"/>
    </row>
    <row r="273" spans="1:79" ht="15" customHeight="1" x14ac:dyDescent="0.2">
      <c r="A273" s="45">
        <v>1</v>
      </c>
      <c r="B273" s="45"/>
      <c r="C273" s="45"/>
      <c r="D273" s="45"/>
      <c r="E273" s="45"/>
      <c r="F273" s="45"/>
      <c r="G273" s="45">
        <v>2</v>
      </c>
      <c r="H273" s="45"/>
      <c r="I273" s="45"/>
      <c r="J273" s="45"/>
      <c r="K273" s="45"/>
      <c r="L273" s="45"/>
      <c r="M273" s="45"/>
      <c r="N273" s="45"/>
      <c r="O273" s="45"/>
      <c r="P273" s="45"/>
      <c r="Q273" s="45">
        <v>3</v>
      </c>
      <c r="R273" s="45"/>
      <c r="S273" s="45"/>
      <c r="T273" s="45"/>
      <c r="U273" s="45"/>
      <c r="V273" s="45">
        <v>4</v>
      </c>
      <c r="W273" s="45"/>
      <c r="X273" s="45"/>
      <c r="Y273" s="45"/>
      <c r="Z273" s="45">
        <v>5</v>
      </c>
      <c r="AA273" s="45"/>
      <c r="AB273" s="45"/>
      <c r="AC273" s="45"/>
      <c r="AD273" s="45"/>
      <c r="AE273" s="45">
        <v>6</v>
      </c>
      <c r="AF273" s="45"/>
      <c r="AG273" s="45"/>
      <c r="AH273" s="45"/>
      <c r="AI273" s="45"/>
      <c r="AJ273" s="45">
        <v>7</v>
      </c>
      <c r="AK273" s="45"/>
      <c r="AL273" s="45"/>
      <c r="AM273" s="45"/>
      <c r="AN273" s="45"/>
      <c r="AO273" s="45">
        <v>8</v>
      </c>
      <c r="AP273" s="45"/>
      <c r="AQ273" s="45"/>
      <c r="AR273" s="45"/>
      <c r="AS273" s="45"/>
      <c r="AT273" s="45">
        <v>9</v>
      </c>
      <c r="AU273" s="45"/>
      <c r="AV273" s="45"/>
      <c r="AW273" s="45"/>
      <c r="AX273" s="45">
        <v>10</v>
      </c>
      <c r="AY273" s="45"/>
      <c r="AZ273" s="45"/>
      <c r="BA273" s="45"/>
      <c r="BB273" s="45"/>
      <c r="BC273" s="45">
        <v>11</v>
      </c>
      <c r="BD273" s="45"/>
      <c r="BE273" s="45"/>
      <c r="BF273" s="45"/>
      <c r="BG273" s="45"/>
      <c r="BH273" s="45">
        <v>12</v>
      </c>
      <c r="BI273" s="45"/>
      <c r="BJ273" s="45"/>
      <c r="BK273" s="45"/>
      <c r="BL273" s="45"/>
    </row>
    <row r="274" spans="1:79" s="1" customFormat="1" ht="12" hidden="1" customHeight="1" x14ac:dyDescent="0.2">
      <c r="A274" s="71" t="s">
        <v>64</v>
      </c>
      <c r="B274" s="71"/>
      <c r="C274" s="71"/>
      <c r="D274" s="71"/>
      <c r="E274" s="71"/>
      <c r="F274" s="71"/>
      <c r="G274" s="70" t="s">
        <v>57</v>
      </c>
      <c r="H274" s="70"/>
      <c r="I274" s="70"/>
      <c r="J274" s="70"/>
      <c r="K274" s="70"/>
      <c r="L274" s="70"/>
      <c r="M274" s="70"/>
      <c r="N274" s="70"/>
      <c r="O274" s="70"/>
      <c r="P274" s="70"/>
      <c r="Q274" s="69" t="s">
        <v>80</v>
      </c>
      <c r="R274" s="69"/>
      <c r="S274" s="69"/>
      <c r="T274" s="69"/>
      <c r="U274" s="69"/>
      <c r="V274" s="69" t="s">
        <v>81</v>
      </c>
      <c r="W274" s="69"/>
      <c r="X274" s="69"/>
      <c r="Y274" s="69"/>
      <c r="Z274" s="69" t="s">
        <v>82</v>
      </c>
      <c r="AA274" s="69"/>
      <c r="AB274" s="69"/>
      <c r="AC274" s="69"/>
      <c r="AD274" s="69"/>
      <c r="AE274" s="69" t="s">
        <v>83</v>
      </c>
      <c r="AF274" s="69"/>
      <c r="AG274" s="69"/>
      <c r="AH274" s="69"/>
      <c r="AI274" s="69"/>
      <c r="AJ274" s="74" t="s">
        <v>101</v>
      </c>
      <c r="AK274" s="69"/>
      <c r="AL274" s="69"/>
      <c r="AM274" s="69"/>
      <c r="AN274" s="69"/>
      <c r="AO274" s="69" t="s">
        <v>84</v>
      </c>
      <c r="AP274" s="69"/>
      <c r="AQ274" s="69"/>
      <c r="AR274" s="69"/>
      <c r="AS274" s="69"/>
      <c r="AT274" s="74" t="s">
        <v>102</v>
      </c>
      <c r="AU274" s="69"/>
      <c r="AV274" s="69"/>
      <c r="AW274" s="69"/>
      <c r="AX274" s="69" t="s">
        <v>85</v>
      </c>
      <c r="AY274" s="69"/>
      <c r="AZ274" s="69"/>
      <c r="BA274" s="69"/>
      <c r="BB274" s="69"/>
      <c r="BC274" s="69" t="s">
        <v>86</v>
      </c>
      <c r="BD274" s="69"/>
      <c r="BE274" s="69"/>
      <c r="BF274" s="69"/>
      <c r="BG274" s="69"/>
      <c r="BH274" s="74" t="s">
        <v>101</v>
      </c>
      <c r="BI274" s="69"/>
      <c r="BJ274" s="69"/>
      <c r="BK274" s="69"/>
      <c r="BL274" s="69"/>
      <c r="CA274" s="1" t="s">
        <v>52</v>
      </c>
    </row>
    <row r="275" spans="1:79" s="6" customFormat="1" ht="12.75" customHeight="1" x14ac:dyDescent="0.2">
      <c r="A275" s="27"/>
      <c r="B275" s="27"/>
      <c r="C275" s="27"/>
      <c r="D275" s="27"/>
      <c r="E275" s="27"/>
      <c r="F275" s="27"/>
      <c r="G275" s="67" t="s">
        <v>147</v>
      </c>
      <c r="H275" s="67"/>
      <c r="I275" s="67"/>
      <c r="J275" s="67"/>
      <c r="K275" s="67"/>
      <c r="L275" s="67"/>
      <c r="M275" s="67"/>
      <c r="N275" s="67"/>
      <c r="O275" s="67"/>
      <c r="P275" s="67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>
        <f>IF(ISNUMBER(Q275),Q275,0)-IF(ISNUMBER(Z275),Z275,0)</f>
        <v>0</v>
      </c>
      <c r="AK275" s="26"/>
      <c r="AL275" s="26"/>
      <c r="AM275" s="26"/>
      <c r="AN275" s="26"/>
      <c r="AO275" s="26"/>
      <c r="AP275" s="26"/>
      <c r="AQ275" s="26"/>
      <c r="AR275" s="26"/>
      <c r="AS275" s="26"/>
      <c r="AT275" s="26">
        <f>IF(ISNUMBER(V275),V275,0)-IF(ISNUMBER(Z275),Z275,0)-IF(ISNUMBER(AE275),AE275,0)</f>
        <v>0</v>
      </c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>
        <f>IF(ISNUMBER(AO275),AO275,0)-IF(ISNUMBER(AX275),AX275,0)</f>
        <v>0</v>
      </c>
      <c r="BI275" s="26"/>
      <c r="BJ275" s="26"/>
      <c r="BK275" s="26"/>
      <c r="BL275" s="26"/>
      <c r="CA275" s="6" t="s">
        <v>53</v>
      </c>
    </row>
    <row r="277" spans="1:79" ht="14.25" customHeight="1" x14ac:dyDescent="0.2">
      <c r="A277" s="68" t="s">
        <v>263</v>
      </c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</row>
    <row r="278" spans="1:79" ht="15" customHeight="1" x14ac:dyDescent="0.2">
      <c r="A278" s="72" t="s">
        <v>256</v>
      </c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</row>
    <row r="279" spans="1:79" ht="42.95" customHeight="1" x14ac:dyDescent="0.2">
      <c r="A279" s="73" t="s">
        <v>135</v>
      </c>
      <c r="B279" s="73"/>
      <c r="C279" s="73"/>
      <c r="D279" s="73"/>
      <c r="E279" s="73"/>
      <c r="F279" s="73"/>
      <c r="G279" s="45" t="s">
        <v>19</v>
      </c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 t="s">
        <v>15</v>
      </c>
      <c r="U279" s="45"/>
      <c r="V279" s="45"/>
      <c r="W279" s="45"/>
      <c r="X279" s="45"/>
      <c r="Y279" s="45"/>
      <c r="Z279" s="45" t="s">
        <v>14</v>
      </c>
      <c r="AA279" s="45"/>
      <c r="AB279" s="45"/>
      <c r="AC279" s="45"/>
      <c r="AD279" s="45"/>
      <c r="AE279" s="45" t="s">
        <v>259</v>
      </c>
      <c r="AF279" s="45"/>
      <c r="AG279" s="45"/>
      <c r="AH279" s="45"/>
      <c r="AI279" s="45"/>
      <c r="AJ279" s="45"/>
      <c r="AK279" s="45" t="s">
        <v>264</v>
      </c>
      <c r="AL279" s="45"/>
      <c r="AM279" s="45"/>
      <c r="AN279" s="45"/>
      <c r="AO279" s="45"/>
      <c r="AP279" s="45"/>
      <c r="AQ279" s="45" t="s">
        <v>276</v>
      </c>
      <c r="AR279" s="45"/>
      <c r="AS279" s="45"/>
      <c r="AT279" s="45"/>
      <c r="AU279" s="45"/>
      <c r="AV279" s="45"/>
      <c r="AW279" s="45" t="s">
        <v>18</v>
      </c>
      <c r="AX279" s="45"/>
      <c r="AY279" s="45"/>
      <c r="AZ279" s="45"/>
      <c r="BA279" s="45"/>
      <c r="BB279" s="45"/>
      <c r="BC279" s="45"/>
      <c r="BD279" s="45"/>
      <c r="BE279" s="45" t="s">
        <v>156</v>
      </c>
      <c r="BF279" s="45"/>
      <c r="BG279" s="45"/>
      <c r="BH279" s="45"/>
      <c r="BI279" s="45"/>
      <c r="BJ279" s="45"/>
      <c r="BK279" s="45"/>
      <c r="BL279" s="45"/>
    </row>
    <row r="280" spans="1:79" ht="21.75" customHeight="1" x14ac:dyDescent="0.2">
      <c r="A280" s="73"/>
      <c r="B280" s="73"/>
      <c r="C280" s="73"/>
      <c r="D280" s="73"/>
      <c r="E280" s="73"/>
      <c r="F280" s="73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</row>
    <row r="281" spans="1:79" ht="15" customHeight="1" x14ac:dyDescent="0.2">
      <c r="A281" s="45">
        <v>1</v>
      </c>
      <c r="B281" s="45"/>
      <c r="C281" s="45"/>
      <c r="D281" s="45"/>
      <c r="E281" s="45"/>
      <c r="F281" s="45"/>
      <c r="G281" s="45">
        <v>2</v>
      </c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>
        <v>3</v>
      </c>
      <c r="U281" s="45"/>
      <c r="V281" s="45"/>
      <c r="W281" s="45"/>
      <c r="X281" s="45"/>
      <c r="Y281" s="45"/>
      <c r="Z281" s="45">
        <v>4</v>
      </c>
      <c r="AA281" s="45"/>
      <c r="AB281" s="45"/>
      <c r="AC281" s="45"/>
      <c r="AD281" s="45"/>
      <c r="AE281" s="45">
        <v>5</v>
      </c>
      <c r="AF281" s="45"/>
      <c r="AG281" s="45"/>
      <c r="AH281" s="45"/>
      <c r="AI281" s="45"/>
      <c r="AJ281" s="45"/>
      <c r="AK281" s="45">
        <v>6</v>
      </c>
      <c r="AL281" s="45"/>
      <c r="AM281" s="45"/>
      <c r="AN281" s="45"/>
      <c r="AO281" s="45"/>
      <c r="AP281" s="45"/>
      <c r="AQ281" s="45">
        <v>7</v>
      </c>
      <c r="AR281" s="45"/>
      <c r="AS281" s="45"/>
      <c r="AT281" s="45"/>
      <c r="AU281" s="45"/>
      <c r="AV281" s="45"/>
      <c r="AW281" s="71">
        <v>8</v>
      </c>
      <c r="AX281" s="71"/>
      <c r="AY281" s="71"/>
      <c r="AZ281" s="71"/>
      <c r="BA281" s="71"/>
      <c r="BB281" s="71"/>
      <c r="BC281" s="71"/>
      <c r="BD281" s="71"/>
      <c r="BE281" s="71">
        <v>9</v>
      </c>
      <c r="BF281" s="71"/>
      <c r="BG281" s="71"/>
      <c r="BH281" s="71"/>
      <c r="BI281" s="71"/>
      <c r="BJ281" s="71"/>
      <c r="BK281" s="71"/>
      <c r="BL281" s="71"/>
    </row>
    <row r="282" spans="1:79" s="1" customFormat="1" ht="18.75" hidden="1" customHeight="1" x14ac:dyDescent="0.2">
      <c r="A282" s="71" t="s">
        <v>64</v>
      </c>
      <c r="B282" s="71"/>
      <c r="C282" s="71"/>
      <c r="D282" s="71"/>
      <c r="E282" s="71"/>
      <c r="F282" s="71"/>
      <c r="G282" s="70" t="s">
        <v>57</v>
      </c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69" t="s">
        <v>80</v>
      </c>
      <c r="U282" s="69"/>
      <c r="V282" s="69"/>
      <c r="W282" s="69"/>
      <c r="X282" s="69"/>
      <c r="Y282" s="69"/>
      <c r="Z282" s="69" t="s">
        <v>81</v>
      </c>
      <c r="AA282" s="69"/>
      <c r="AB282" s="69"/>
      <c r="AC282" s="69"/>
      <c r="AD282" s="69"/>
      <c r="AE282" s="69" t="s">
        <v>82</v>
      </c>
      <c r="AF282" s="69"/>
      <c r="AG282" s="69"/>
      <c r="AH282" s="69"/>
      <c r="AI282" s="69"/>
      <c r="AJ282" s="69"/>
      <c r="AK282" s="69" t="s">
        <v>83</v>
      </c>
      <c r="AL282" s="69"/>
      <c r="AM282" s="69"/>
      <c r="AN282" s="69"/>
      <c r="AO282" s="69"/>
      <c r="AP282" s="69"/>
      <c r="AQ282" s="69" t="s">
        <v>84</v>
      </c>
      <c r="AR282" s="69"/>
      <c r="AS282" s="69"/>
      <c r="AT282" s="69"/>
      <c r="AU282" s="69"/>
      <c r="AV282" s="69"/>
      <c r="AW282" s="70" t="s">
        <v>87</v>
      </c>
      <c r="AX282" s="70"/>
      <c r="AY282" s="70"/>
      <c r="AZ282" s="70"/>
      <c r="BA282" s="70"/>
      <c r="BB282" s="70"/>
      <c r="BC282" s="70"/>
      <c r="BD282" s="70"/>
      <c r="BE282" s="70" t="s">
        <v>88</v>
      </c>
      <c r="BF282" s="70"/>
      <c r="BG282" s="70"/>
      <c r="BH282" s="70"/>
      <c r="BI282" s="70"/>
      <c r="BJ282" s="70"/>
      <c r="BK282" s="70"/>
      <c r="BL282" s="70"/>
      <c r="CA282" s="1" t="s">
        <v>54</v>
      </c>
    </row>
    <row r="283" spans="1:79" s="6" customFormat="1" ht="12.75" customHeight="1" x14ac:dyDescent="0.2">
      <c r="A283" s="27"/>
      <c r="B283" s="27"/>
      <c r="C283" s="27"/>
      <c r="D283" s="27"/>
      <c r="E283" s="27"/>
      <c r="F283" s="27"/>
      <c r="G283" s="67" t="s">
        <v>147</v>
      </c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CA283" s="6" t="s">
        <v>55</v>
      </c>
    </row>
    <row r="285" spans="1:79" ht="14.25" customHeight="1" x14ac:dyDescent="0.2">
      <c r="A285" s="68" t="s">
        <v>277</v>
      </c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</row>
    <row r="286" spans="1:79" ht="30" customHeight="1" x14ac:dyDescent="0.2">
      <c r="A286" s="64" t="s">
        <v>247</v>
      </c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</row>
    <row r="287" spans="1:79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9" spans="1:64" ht="14.25" x14ac:dyDescent="0.2">
      <c r="A289" s="68" t="s">
        <v>292</v>
      </c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</row>
    <row r="290" spans="1:64" ht="14.25" x14ac:dyDescent="0.2">
      <c r="A290" s="68" t="s">
        <v>265</v>
      </c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</row>
    <row r="291" spans="1:64" ht="30" customHeight="1" x14ac:dyDescent="0.2">
      <c r="A291" s="64" t="s">
        <v>246</v>
      </c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</row>
    <row r="292" spans="1:64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5" spans="1:64" ht="18.95" customHeight="1" x14ac:dyDescent="0.2">
      <c r="A295" s="58" t="s">
        <v>250</v>
      </c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22"/>
      <c r="AC295" s="22"/>
      <c r="AD295" s="22"/>
      <c r="AE295" s="22"/>
      <c r="AF295" s="22"/>
      <c r="AG295" s="22"/>
      <c r="AH295" s="65"/>
      <c r="AI295" s="65"/>
      <c r="AJ295" s="65"/>
      <c r="AK295" s="65"/>
      <c r="AL295" s="65"/>
      <c r="AM295" s="65"/>
      <c r="AN295" s="65"/>
      <c r="AO295" s="65"/>
      <c r="AP295" s="65"/>
      <c r="AQ295" s="22"/>
      <c r="AR295" s="22"/>
      <c r="AS295" s="22"/>
      <c r="AT295" s="22"/>
      <c r="AU295" s="66" t="s">
        <v>252</v>
      </c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</row>
    <row r="296" spans="1:64" ht="12.75" customHeight="1" x14ac:dyDescent="0.2">
      <c r="AB296" s="23"/>
      <c r="AC296" s="23"/>
      <c r="AD296" s="23"/>
      <c r="AE296" s="23"/>
      <c r="AF296" s="23"/>
      <c r="AG296" s="23"/>
      <c r="AH296" s="63" t="s">
        <v>1</v>
      </c>
      <c r="AI296" s="63"/>
      <c r="AJ296" s="63"/>
      <c r="AK296" s="63"/>
      <c r="AL296" s="63"/>
      <c r="AM296" s="63"/>
      <c r="AN296" s="63"/>
      <c r="AO296" s="63"/>
      <c r="AP296" s="63"/>
      <c r="AQ296" s="23"/>
      <c r="AR296" s="23"/>
      <c r="AS296" s="23"/>
      <c r="AT296" s="23"/>
      <c r="AU296" s="63" t="s">
        <v>160</v>
      </c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</row>
    <row r="297" spans="1:64" ht="15" x14ac:dyDescent="0.2">
      <c r="AB297" s="23"/>
      <c r="AC297" s="23"/>
      <c r="AD297" s="23"/>
      <c r="AE297" s="23"/>
      <c r="AF297" s="23"/>
      <c r="AG297" s="23"/>
      <c r="AH297" s="24"/>
      <c r="AI297" s="24"/>
      <c r="AJ297" s="24"/>
      <c r="AK297" s="24"/>
      <c r="AL297" s="24"/>
      <c r="AM297" s="24"/>
      <c r="AN297" s="24"/>
      <c r="AO297" s="24"/>
      <c r="AP297" s="24"/>
      <c r="AQ297" s="23"/>
      <c r="AR297" s="23"/>
      <c r="AS297" s="23"/>
      <c r="AT297" s="23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</row>
    <row r="298" spans="1:64" ht="18" customHeight="1" x14ac:dyDescent="0.2">
      <c r="A298" s="58" t="s">
        <v>251</v>
      </c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23"/>
      <c r="AC298" s="23"/>
      <c r="AD298" s="23"/>
      <c r="AE298" s="23"/>
      <c r="AF298" s="23"/>
      <c r="AG298" s="23"/>
      <c r="AH298" s="60"/>
      <c r="AI298" s="60"/>
      <c r="AJ298" s="60"/>
      <c r="AK298" s="60"/>
      <c r="AL298" s="60"/>
      <c r="AM298" s="60"/>
      <c r="AN298" s="60"/>
      <c r="AO298" s="60"/>
      <c r="AP298" s="60"/>
      <c r="AQ298" s="23"/>
      <c r="AR298" s="23"/>
      <c r="AS298" s="23"/>
      <c r="AT298" s="23"/>
      <c r="AU298" s="61" t="s">
        <v>253</v>
      </c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</row>
    <row r="299" spans="1:64" ht="12" customHeight="1" x14ac:dyDescent="0.2">
      <c r="AB299" s="23"/>
      <c r="AC299" s="23"/>
      <c r="AD299" s="23"/>
      <c r="AE299" s="23"/>
      <c r="AF299" s="23"/>
      <c r="AG299" s="23"/>
      <c r="AH299" s="63" t="s">
        <v>1</v>
      </c>
      <c r="AI299" s="63"/>
      <c r="AJ299" s="63"/>
      <c r="AK299" s="63"/>
      <c r="AL299" s="63"/>
      <c r="AM299" s="63"/>
      <c r="AN299" s="63"/>
      <c r="AO299" s="63"/>
      <c r="AP299" s="63"/>
      <c r="AQ299" s="23"/>
      <c r="AR299" s="23"/>
      <c r="AS299" s="23"/>
      <c r="AT299" s="23"/>
      <c r="AU299" s="63" t="s">
        <v>160</v>
      </c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</row>
  </sheetData>
  <mergeCells count="2182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G77:BK77"/>
    <mergeCell ref="BL77:BP77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E77:AH77"/>
    <mergeCell ref="AI77:AM77"/>
    <mergeCell ref="AN77:AR77"/>
    <mergeCell ref="AS77:AW77"/>
    <mergeCell ref="AX77:BA77"/>
    <mergeCell ref="BB77:BF77"/>
    <mergeCell ref="BU60:BY60"/>
    <mergeCell ref="A74:BL74"/>
    <mergeCell ref="A75:BY75"/>
    <mergeCell ref="A76:E77"/>
    <mergeCell ref="F76:T77"/>
    <mergeCell ref="U76:AM76"/>
    <mergeCell ref="AN76:BF76"/>
    <mergeCell ref="BG76:BY76"/>
    <mergeCell ref="U77:Y77"/>
    <mergeCell ref="Z77:AD77"/>
    <mergeCell ref="AS60:AW60"/>
    <mergeCell ref="AX60:BA60"/>
    <mergeCell ref="BB60:BF60"/>
    <mergeCell ref="BG60:BK60"/>
    <mergeCell ref="BL60:BP60"/>
    <mergeCell ref="BQ60:BT60"/>
    <mergeCell ref="AX79:BA79"/>
    <mergeCell ref="BB79:BF79"/>
    <mergeCell ref="BG79:BK79"/>
    <mergeCell ref="BL79:BP79"/>
    <mergeCell ref="BQ79:BT79"/>
    <mergeCell ref="BU79:BY79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N79:AR79"/>
    <mergeCell ref="AS79:AW79"/>
    <mergeCell ref="AN78:AR78"/>
    <mergeCell ref="AS78:AW78"/>
    <mergeCell ref="AX78:BA78"/>
    <mergeCell ref="BB78:BF78"/>
    <mergeCell ref="BG78:BK78"/>
    <mergeCell ref="BL78:BP78"/>
    <mergeCell ref="BQ80:BT80"/>
    <mergeCell ref="BU80:BY80"/>
    <mergeCell ref="A82:BL82"/>
    <mergeCell ref="A83:BK83"/>
    <mergeCell ref="A84:D85"/>
    <mergeCell ref="E84:W85"/>
    <mergeCell ref="X84:AQ84"/>
    <mergeCell ref="AR84:BK84"/>
    <mergeCell ref="X85:AB85"/>
    <mergeCell ref="AC85:AG85"/>
    <mergeCell ref="AN80:AR80"/>
    <mergeCell ref="AS80:AW80"/>
    <mergeCell ref="AX80:BA80"/>
    <mergeCell ref="BB80:BF80"/>
    <mergeCell ref="BG80:BK80"/>
    <mergeCell ref="BL80:BP80"/>
    <mergeCell ref="A80:E80"/>
    <mergeCell ref="F80:T80"/>
    <mergeCell ref="U80:Y80"/>
    <mergeCell ref="Z80:AD80"/>
    <mergeCell ref="AE80:AH80"/>
    <mergeCell ref="AI80:AM80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86:D86"/>
    <mergeCell ref="E86:W86"/>
    <mergeCell ref="X86:AB86"/>
    <mergeCell ref="AC86:AG86"/>
    <mergeCell ref="AH86:AL86"/>
    <mergeCell ref="AM86:AQ86"/>
    <mergeCell ref="AH85:AL85"/>
    <mergeCell ref="AM85:AQ85"/>
    <mergeCell ref="AR85:AV85"/>
    <mergeCell ref="AW85:BA85"/>
    <mergeCell ref="BB85:BF85"/>
    <mergeCell ref="BG85:BK85"/>
    <mergeCell ref="BB88:BF88"/>
    <mergeCell ref="BG88:BK88"/>
    <mergeCell ref="A102:BL102"/>
    <mergeCell ref="A103:BK103"/>
    <mergeCell ref="AW89:BA89"/>
    <mergeCell ref="BB89:BF89"/>
    <mergeCell ref="BG89:BK89"/>
    <mergeCell ref="A90:D90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A104:E105"/>
    <mergeCell ref="F104:W105"/>
    <mergeCell ref="X104:AQ104"/>
    <mergeCell ref="AR104:BK104"/>
    <mergeCell ref="X105:AB105"/>
    <mergeCell ref="AC105:AG105"/>
    <mergeCell ref="AH105:AL105"/>
    <mergeCell ref="AM105:AQ105"/>
    <mergeCell ref="AR105:AV105"/>
    <mergeCell ref="AW105:BA105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AX115:BA115"/>
    <mergeCell ref="BB115:BF115"/>
    <mergeCell ref="BG115:BK115"/>
    <mergeCell ref="BL115:BP115"/>
    <mergeCell ref="BQ115:BT115"/>
    <mergeCell ref="BU115:BY115"/>
    <mergeCell ref="U115:Y115"/>
    <mergeCell ref="Z115:AD115"/>
    <mergeCell ref="AE115:AH115"/>
    <mergeCell ref="AI115:AM115"/>
    <mergeCell ref="AN115:AR115"/>
    <mergeCell ref="AS115:AW115"/>
    <mergeCell ref="BB108:BF108"/>
    <mergeCell ref="BG108:BK108"/>
    <mergeCell ref="A111:BL111"/>
    <mergeCell ref="A112:BL112"/>
    <mergeCell ref="A113:BY113"/>
    <mergeCell ref="A114:C115"/>
    <mergeCell ref="D114:T115"/>
    <mergeCell ref="U114:AM114"/>
    <mergeCell ref="AN114:BF114"/>
    <mergeCell ref="BG114:BY114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E126:AI126"/>
    <mergeCell ref="AJ126:AN126"/>
    <mergeCell ref="A125:C125"/>
    <mergeCell ref="D125:T125"/>
    <mergeCell ref="U125:Y125"/>
    <mergeCell ref="Z125:AD125"/>
    <mergeCell ref="AE125:AI125"/>
    <mergeCell ref="AJ125:AN125"/>
    <mergeCell ref="AE124:AI124"/>
    <mergeCell ref="AJ124:AN124"/>
    <mergeCell ref="AO124:AS124"/>
    <mergeCell ref="AT124:AX124"/>
    <mergeCell ref="AY124:BC124"/>
    <mergeCell ref="BD124:BH124"/>
    <mergeCell ref="BQ118:BT118"/>
    <mergeCell ref="BU118:BY118"/>
    <mergeCell ref="A121:BL121"/>
    <mergeCell ref="A122:BH122"/>
    <mergeCell ref="A123:C124"/>
    <mergeCell ref="D123:T124"/>
    <mergeCell ref="U123:AN123"/>
    <mergeCell ref="AO123:BH123"/>
    <mergeCell ref="U124:Y124"/>
    <mergeCell ref="Z124:AD124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BJ133:BX133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BT134:BX134"/>
    <mergeCell ref="A133:C134"/>
    <mergeCell ref="D133:P134"/>
    <mergeCell ref="Q133:U134"/>
    <mergeCell ref="V133:AE134"/>
    <mergeCell ref="AF133:AT133"/>
    <mergeCell ref="AU133:BI133"/>
    <mergeCell ref="AO127:AS127"/>
    <mergeCell ref="AT127:AX127"/>
    <mergeCell ref="AY127:BC127"/>
    <mergeCell ref="BD127:BH127"/>
    <mergeCell ref="A131:BL131"/>
    <mergeCell ref="A132:BL132"/>
    <mergeCell ref="AJ128:AN128"/>
    <mergeCell ref="AO128:AS128"/>
    <mergeCell ref="AT128:AX128"/>
    <mergeCell ref="AY128:BC128"/>
    <mergeCell ref="A127:C127"/>
    <mergeCell ref="D127:T127"/>
    <mergeCell ref="U127:Y127"/>
    <mergeCell ref="Z127:AD127"/>
    <mergeCell ref="AE127:AI127"/>
    <mergeCell ref="AJ127:AN12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BT137:BX137"/>
    <mergeCell ref="A161:BL161"/>
    <mergeCell ref="A162:C163"/>
    <mergeCell ref="D162:P163"/>
    <mergeCell ref="Q162:U163"/>
    <mergeCell ref="V162:AE163"/>
    <mergeCell ref="AF162:AT162"/>
    <mergeCell ref="AU162:BI162"/>
    <mergeCell ref="AF163:AJ163"/>
    <mergeCell ref="AK163:AO163"/>
    <mergeCell ref="AP137:AT137"/>
    <mergeCell ref="AU137:AY137"/>
    <mergeCell ref="AZ137:BD137"/>
    <mergeCell ref="BE137:BI137"/>
    <mergeCell ref="BJ137:BN137"/>
    <mergeCell ref="BO137:BS13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O196:AS196"/>
    <mergeCell ref="AT196:AX196"/>
    <mergeCell ref="AY196:BC196"/>
    <mergeCell ref="BD196:BH196"/>
    <mergeCell ref="BI196:BM196"/>
    <mergeCell ref="BN196:BR196"/>
    <mergeCell ref="A195:T196"/>
    <mergeCell ref="U195:AD195"/>
    <mergeCell ref="AE195:AN195"/>
    <mergeCell ref="AO195:AX195"/>
    <mergeCell ref="AY195:BH195"/>
    <mergeCell ref="BI195:BR195"/>
    <mergeCell ref="U196:Y196"/>
    <mergeCell ref="Z196:AD196"/>
    <mergeCell ref="AE196:AI196"/>
    <mergeCell ref="AJ196:AN196"/>
    <mergeCell ref="AP166:AT166"/>
    <mergeCell ref="AU166:AY166"/>
    <mergeCell ref="AZ166:BD166"/>
    <mergeCell ref="BE166:BI166"/>
    <mergeCell ref="A193:BL193"/>
    <mergeCell ref="A194:BR194"/>
    <mergeCell ref="BE167:BI167"/>
    <mergeCell ref="A168:C168"/>
    <mergeCell ref="D168:P168"/>
    <mergeCell ref="Q168:U168"/>
    <mergeCell ref="AO198:AS198"/>
    <mergeCell ref="AT198:AX198"/>
    <mergeCell ref="AY198:BC198"/>
    <mergeCell ref="BD198:BH198"/>
    <mergeCell ref="BI198:BM198"/>
    <mergeCell ref="BN198:BR198"/>
    <mergeCell ref="AT197:AX197"/>
    <mergeCell ref="AY197:BC197"/>
    <mergeCell ref="BD197:BH197"/>
    <mergeCell ref="BI197:BM197"/>
    <mergeCell ref="BN197:BR197"/>
    <mergeCell ref="A198:T198"/>
    <mergeCell ref="U198:Y198"/>
    <mergeCell ref="Z198:AD198"/>
    <mergeCell ref="AE198:AI198"/>
    <mergeCell ref="AJ198:AN198"/>
    <mergeCell ref="A197:T197"/>
    <mergeCell ref="U197:Y197"/>
    <mergeCell ref="Z197:AD197"/>
    <mergeCell ref="AE197:AI197"/>
    <mergeCell ref="AJ197:AN197"/>
    <mergeCell ref="AO197:AS197"/>
    <mergeCell ref="A212:C214"/>
    <mergeCell ref="D212:V214"/>
    <mergeCell ref="W212:AH212"/>
    <mergeCell ref="AI212:AT212"/>
    <mergeCell ref="AU212:AZ212"/>
    <mergeCell ref="BA212:BF212"/>
    <mergeCell ref="AT199:AX199"/>
    <mergeCell ref="AY199:BC199"/>
    <mergeCell ref="BD199:BH199"/>
    <mergeCell ref="BI199:BM199"/>
    <mergeCell ref="BN199:BR199"/>
    <mergeCell ref="A211:BL211"/>
    <mergeCell ref="BI200:BM200"/>
    <mergeCell ref="BN200:BR200"/>
    <mergeCell ref="A201:T201"/>
    <mergeCell ref="U201:Y201"/>
    <mergeCell ref="A199:T199"/>
    <mergeCell ref="U199:Y199"/>
    <mergeCell ref="Z199:AD199"/>
    <mergeCell ref="AE199:AI199"/>
    <mergeCell ref="AJ199:AN199"/>
    <mergeCell ref="AO199:AS199"/>
    <mergeCell ref="BJ213:BL214"/>
    <mergeCell ref="W214:Y214"/>
    <mergeCell ref="Z214:AB214"/>
    <mergeCell ref="AC214:AE214"/>
    <mergeCell ref="AF214:AH214"/>
    <mergeCell ref="AI214:AK214"/>
    <mergeCell ref="AL214:AN214"/>
    <mergeCell ref="AO214:AQ214"/>
    <mergeCell ref="AR214:AT214"/>
    <mergeCell ref="BG212:BL212"/>
    <mergeCell ref="W213:AB213"/>
    <mergeCell ref="AC213:AH213"/>
    <mergeCell ref="AI213:AN213"/>
    <mergeCell ref="AO213:AT213"/>
    <mergeCell ref="AU213:AW214"/>
    <mergeCell ref="AX213:AZ214"/>
    <mergeCell ref="BA213:BC214"/>
    <mergeCell ref="BD213:BF214"/>
    <mergeCell ref="BG213:BI214"/>
    <mergeCell ref="AL216:AN216"/>
    <mergeCell ref="AO216:AQ216"/>
    <mergeCell ref="AR216:AT216"/>
    <mergeCell ref="AU216:AW216"/>
    <mergeCell ref="AX216:AZ216"/>
    <mergeCell ref="BA215:BC215"/>
    <mergeCell ref="BD215:BF215"/>
    <mergeCell ref="BG215:BI215"/>
    <mergeCell ref="BJ215:BL215"/>
    <mergeCell ref="A216:C216"/>
    <mergeCell ref="D216:V216"/>
    <mergeCell ref="W216:Y216"/>
    <mergeCell ref="Z216:AB216"/>
    <mergeCell ref="AC216:AE216"/>
    <mergeCell ref="AF216:AH216"/>
    <mergeCell ref="AI215:AK215"/>
    <mergeCell ref="AL215:AN215"/>
    <mergeCell ref="AO215:AQ215"/>
    <mergeCell ref="AR215:AT215"/>
    <mergeCell ref="AU215:AW215"/>
    <mergeCell ref="AX215:AZ215"/>
    <mergeCell ref="A215:C215"/>
    <mergeCell ref="D215:V215"/>
    <mergeCell ref="W215:Y215"/>
    <mergeCell ref="Z215:AB215"/>
    <mergeCell ref="AC215:AE215"/>
    <mergeCell ref="AF215:AH215"/>
    <mergeCell ref="A226:BS226"/>
    <mergeCell ref="A227:F228"/>
    <mergeCell ref="G227:S228"/>
    <mergeCell ref="T227:Z228"/>
    <mergeCell ref="AA227:AO227"/>
    <mergeCell ref="AP227:BD227"/>
    <mergeCell ref="BE227:BS227"/>
    <mergeCell ref="AA228:AE228"/>
    <mergeCell ref="AF228:AJ228"/>
    <mergeCell ref="AK228:AO228"/>
    <mergeCell ref="BA217:BC217"/>
    <mergeCell ref="BD217:BF217"/>
    <mergeCell ref="BG217:BI217"/>
    <mergeCell ref="BJ217:BL217"/>
    <mergeCell ref="A224:BL224"/>
    <mergeCell ref="A225:BS225"/>
    <mergeCell ref="AF218:AH218"/>
    <mergeCell ref="AI218:AK218"/>
    <mergeCell ref="AL218:AN218"/>
    <mergeCell ref="AO218:AQ218"/>
    <mergeCell ref="AI217:AK217"/>
    <mergeCell ref="AL217:AN217"/>
    <mergeCell ref="AO217:AQ217"/>
    <mergeCell ref="AR217:AT217"/>
    <mergeCell ref="AU217:AW217"/>
    <mergeCell ref="AX217:AZ217"/>
    <mergeCell ref="A217:C217"/>
    <mergeCell ref="D217:V217"/>
    <mergeCell ref="W217:Y217"/>
    <mergeCell ref="Z217:AB217"/>
    <mergeCell ref="AC217:AE217"/>
    <mergeCell ref="AF217:AH217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  <mergeCell ref="AP228:AT228"/>
    <mergeCell ref="AU228:AY228"/>
    <mergeCell ref="AZ228:BD228"/>
    <mergeCell ref="BE228:BI228"/>
    <mergeCell ref="BJ228:BN228"/>
    <mergeCell ref="BO228:BS228"/>
    <mergeCell ref="AP231:AT231"/>
    <mergeCell ref="AU231:AY231"/>
    <mergeCell ref="AZ231:BD231"/>
    <mergeCell ref="BE231:BI231"/>
    <mergeCell ref="BJ231:BN231"/>
    <mergeCell ref="BO231:BS231"/>
    <mergeCell ref="A231:F231"/>
    <mergeCell ref="G231:S231"/>
    <mergeCell ref="T231:Z231"/>
    <mergeCell ref="AA231:AE231"/>
    <mergeCell ref="AF231:AJ231"/>
    <mergeCell ref="AK231:AO231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38:AT238"/>
    <mergeCell ref="AU238:AY238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235:BL235"/>
    <mergeCell ref="A236:BD236"/>
    <mergeCell ref="A237:F238"/>
    <mergeCell ref="G237:S238"/>
    <mergeCell ref="T237:Z238"/>
    <mergeCell ref="AA237:AO237"/>
    <mergeCell ref="AP237:BD237"/>
    <mergeCell ref="AA238:AE238"/>
    <mergeCell ref="AF238:AJ238"/>
    <mergeCell ref="AK238:AO238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U241:AY241"/>
    <mergeCell ref="AZ241:BD241"/>
    <mergeCell ref="AU239:AY239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BB249:BF249"/>
    <mergeCell ref="BG249:BJ249"/>
    <mergeCell ref="BK249:BO249"/>
    <mergeCell ref="BP249:BS249"/>
    <mergeCell ref="A250:M250"/>
    <mergeCell ref="N250:U250"/>
    <mergeCell ref="V250:Z250"/>
    <mergeCell ref="AA250:AE250"/>
    <mergeCell ref="AF250:AI250"/>
    <mergeCell ref="AJ250:AN250"/>
    <mergeCell ref="AA249:AE249"/>
    <mergeCell ref="AF249:AI249"/>
    <mergeCell ref="AJ249:AN249"/>
    <mergeCell ref="AO249:AR249"/>
    <mergeCell ref="AS249:AW249"/>
    <mergeCell ref="AX249:BA249"/>
    <mergeCell ref="A246:BL246"/>
    <mergeCell ref="A247:BM247"/>
    <mergeCell ref="A248:M249"/>
    <mergeCell ref="N248:U249"/>
    <mergeCell ref="V248:Z249"/>
    <mergeCell ref="AA248:AI248"/>
    <mergeCell ref="AJ248:AR248"/>
    <mergeCell ref="AS248:BA248"/>
    <mergeCell ref="BB248:BJ248"/>
    <mergeCell ref="BK248:BS248"/>
    <mergeCell ref="BB251:BF251"/>
    <mergeCell ref="BG251:BJ251"/>
    <mergeCell ref="BK251:BO251"/>
    <mergeCell ref="BP251:BS251"/>
    <mergeCell ref="A252:M252"/>
    <mergeCell ref="N252:U252"/>
    <mergeCell ref="V252:Z252"/>
    <mergeCell ref="AA252:AE252"/>
    <mergeCell ref="AF252:AI252"/>
    <mergeCell ref="AJ252:AN252"/>
    <mergeCell ref="BP250:BS250"/>
    <mergeCell ref="A251:M251"/>
    <mergeCell ref="N251:U251"/>
    <mergeCell ref="V251:Z251"/>
    <mergeCell ref="AA251:AE251"/>
    <mergeCell ref="AF251:AI251"/>
    <mergeCell ref="AJ251:AN251"/>
    <mergeCell ref="AO251:AR251"/>
    <mergeCell ref="AS251:AW251"/>
    <mergeCell ref="AX251:BA251"/>
    <mergeCell ref="AO250:AR250"/>
    <mergeCell ref="AS250:AW250"/>
    <mergeCell ref="AX250:BA250"/>
    <mergeCell ref="BB250:BF250"/>
    <mergeCell ref="BG250:BJ250"/>
    <mergeCell ref="BK250:BO250"/>
    <mergeCell ref="AQ262:AV263"/>
    <mergeCell ref="AW262:BF262"/>
    <mergeCell ref="BG262:BL263"/>
    <mergeCell ref="AW263:BA263"/>
    <mergeCell ref="BB263:BF263"/>
    <mergeCell ref="A264:F264"/>
    <mergeCell ref="G264:S264"/>
    <mergeCell ref="T264:Y264"/>
    <mergeCell ref="Z264:AD264"/>
    <mergeCell ref="AE264:AJ264"/>
    <mergeCell ref="A262:F263"/>
    <mergeCell ref="G262:S263"/>
    <mergeCell ref="T262:Y263"/>
    <mergeCell ref="Z262:AD263"/>
    <mergeCell ref="AE262:AJ263"/>
    <mergeCell ref="AK262:AP263"/>
    <mergeCell ref="BP252:BS252"/>
    <mergeCell ref="A255:BL255"/>
    <mergeCell ref="A256:BL256"/>
    <mergeCell ref="A259:BL259"/>
    <mergeCell ref="A260:BL260"/>
    <mergeCell ref="A261:BL261"/>
    <mergeCell ref="AO252:AR252"/>
    <mergeCell ref="AS252:AW252"/>
    <mergeCell ref="AX252:BA252"/>
    <mergeCell ref="BB252:BF252"/>
    <mergeCell ref="BG252:BJ252"/>
    <mergeCell ref="BK252:BO252"/>
    <mergeCell ref="AK266:AP266"/>
    <mergeCell ref="AQ266:AV266"/>
    <mergeCell ref="AW266:BA266"/>
    <mergeCell ref="BB266:BF266"/>
    <mergeCell ref="BG266:BL266"/>
    <mergeCell ref="A268:BL268"/>
    <mergeCell ref="AK265:AP265"/>
    <mergeCell ref="AQ265:AV265"/>
    <mergeCell ref="AW265:BA265"/>
    <mergeCell ref="BB265:BF265"/>
    <mergeCell ref="BG265:BL265"/>
    <mergeCell ref="A266:F266"/>
    <mergeCell ref="G266:S266"/>
    <mergeCell ref="T266:Y266"/>
    <mergeCell ref="Z266:AD266"/>
    <mergeCell ref="AE266:AJ266"/>
    <mergeCell ref="AK264:AP264"/>
    <mergeCell ref="AQ264:AV264"/>
    <mergeCell ref="AW264:BA264"/>
    <mergeCell ref="BB264:BF264"/>
    <mergeCell ref="BG264:BL264"/>
    <mergeCell ref="A265:F265"/>
    <mergeCell ref="G265:S265"/>
    <mergeCell ref="T265:Y265"/>
    <mergeCell ref="Z265:AD265"/>
    <mergeCell ref="AE265:AJ265"/>
    <mergeCell ref="AT271:AW272"/>
    <mergeCell ref="AX271:BG271"/>
    <mergeCell ref="BH271:BL272"/>
    <mergeCell ref="Z272:AD272"/>
    <mergeCell ref="AE272:AI272"/>
    <mergeCell ref="AX272:BB272"/>
    <mergeCell ref="BC272:BG272"/>
    <mergeCell ref="A269:BL269"/>
    <mergeCell ref="A270:F272"/>
    <mergeCell ref="G270:P272"/>
    <mergeCell ref="Q270:AN270"/>
    <mergeCell ref="AO270:BL270"/>
    <mergeCell ref="Q271:U272"/>
    <mergeCell ref="V271:Y272"/>
    <mergeCell ref="Z271:AI271"/>
    <mergeCell ref="AJ271:AN272"/>
    <mergeCell ref="AO271:AS272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277:BL277"/>
    <mergeCell ref="A278:BL278"/>
    <mergeCell ref="A279:F280"/>
    <mergeCell ref="G279:S280"/>
    <mergeCell ref="T279:Y280"/>
    <mergeCell ref="Z279:AD280"/>
    <mergeCell ref="AE279:AJ280"/>
    <mergeCell ref="AK279:AP280"/>
    <mergeCell ref="AQ279:AV280"/>
    <mergeCell ref="AW279:BD280"/>
    <mergeCell ref="AJ275:AN275"/>
    <mergeCell ref="AO275:AS275"/>
    <mergeCell ref="AT275:AW275"/>
    <mergeCell ref="AX275:BB275"/>
    <mergeCell ref="BC275:BG275"/>
    <mergeCell ref="BH275:BL275"/>
    <mergeCell ref="A275:F275"/>
    <mergeCell ref="G275:P275"/>
    <mergeCell ref="Q275:U275"/>
    <mergeCell ref="V275:Y275"/>
    <mergeCell ref="Z275:AD275"/>
    <mergeCell ref="AE275:AI275"/>
    <mergeCell ref="AQ282:AV282"/>
    <mergeCell ref="AW282:BD282"/>
    <mergeCell ref="BE282:BL282"/>
    <mergeCell ref="A283:F283"/>
    <mergeCell ref="G283:S283"/>
    <mergeCell ref="T283:Y283"/>
    <mergeCell ref="Z283:AD283"/>
    <mergeCell ref="AE283:AJ283"/>
    <mergeCell ref="AK283:AP283"/>
    <mergeCell ref="AQ283:AV283"/>
    <mergeCell ref="A282:F282"/>
    <mergeCell ref="G282:S282"/>
    <mergeCell ref="T282:Y282"/>
    <mergeCell ref="Z282:AD282"/>
    <mergeCell ref="AE282:AJ282"/>
    <mergeCell ref="AK282:AP282"/>
    <mergeCell ref="BE279:BL280"/>
    <mergeCell ref="A281:F281"/>
    <mergeCell ref="G281:S281"/>
    <mergeCell ref="T281:Y281"/>
    <mergeCell ref="Z281:AD281"/>
    <mergeCell ref="AE281:AJ281"/>
    <mergeCell ref="AK281:AP281"/>
    <mergeCell ref="AQ281:AV281"/>
    <mergeCell ref="AW281:BD281"/>
    <mergeCell ref="BE281:BL28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8:AA298"/>
    <mergeCell ref="AH298:AP298"/>
    <mergeCell ref="AU298:BF298"/>
    <mergeCell ref="AH299:AP299"/>
    <mergeCell ref="AU299:BF299"/>
    <mergeCell ref="A31:D31"/>
    <mergeCell ref="E31:T31"/>
    <mergeCell ref="U31:Y31"/>
    <mergeCell ref="Z31:AD31"/>
    <mergeCell ref="AE31:AH31"/>
    <mergeCell ref="A291:BL291"/>
    <mergeCell ref="A295:AA295"/>
    <mergeCell ref="AH295:AP295"/>
    <mergeCell ref="AU295:BF295"/>
    <mergeCell ref="AH296:AP296"/>
    <mergeCell ref="AU296:BF296"/>
    <mergeCell ref="AW283:BD283"/>
    <mergeCell ref="BE283:BL283"/>
    <mergeCell ref="A285:BL285"/>
    <mergeCell ref="A286:BL286"/>
    <mergeCell ref="A289:BL289"/>
    <mergeCell ref="A290:BL29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AW44:BA44"/>
    <mergeCell ref="BB44:BF44"/>
    <mergeCell ref="BG44:BK44"/>
    <mergeCell ref="AM45:AQ45"/>
    <mergeCell ref="AR45:AV45"/>
    <mergeCell ref="AW45:BA45"/>
    <mergeCell ref="BB45:BF45"/>
    <mergeCell ref="AW43:BA43"/>
    <mergeCell ref="BB43:BF43"/>
    <mergeCell ref="BG43:BK43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53:BY53"/>
    <mergeCell ref="A54:BY54"/>
    <mergeCell ref="A55:BY55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A89:D89"/>
    <mergeCell ref="E89:W89"/>
    <mergeCell ref="X89:AB89"/>
    <mergeCell ref="AC89:AG89"/>
    <mergeCell ref="AH89:AL89"/>
    <mergeCell ref="AM89:AQ89"/>
    <mergeCell ref="AR89:AV89"/>
    <mergeCell ref="BU72:BY72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AR88:AV88"/>
    <mergeCell ref="AW88:BA88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E90:W90"/>
    <mergeCell ref="X90:AB90"/>
    <mergeCell ref="AC90:AG90"/>
    <mergeCell ref="AH90:AL90"/>
    <mergeCell ref="AM90:AQ90"/>
    <mergeCell ref="AR90:AV90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100:BA100"/>
    <mergeCell ref="BB100:BF100"/>
    <mergeCell ref="BG100:BK100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BD128:BH128"/>
    <mergeCell ref="A128:C128"/>
    <mergeCell ref="D128:T128"/>
    <mergeCell ref="U128:Y128"/>
    <mergeCell ref="Z128:AD128"/>
    <mergeCell ref="AE128:AI128"/>
    <mergeCell ref="BU119:BY119"/>
    <mergeCell ref="AS119:AW119"/>
    <mergeCell ref="AX119:BA119"/>
    <mergeCell ref="BB119:BF119"/>
    <mergeCell ref="BG119:BK119"/>
    <mergeCell ref="BL119:BP119"/>
    <mergeCell ref="BQ119:BT119"/>
    <mergeCell ref="A119:C119"/>
    <mergeCell ref="D119:T119"/>
    <mergeCell ref="U119:Y119"/>
    <mergeCell ref="Z119:AD119"/>
    <mergeCell ref="AE119:AH119"/>
    <mergeCell ref="AI119:AM119"/>
    <mergeCell ref="AN119:AR119"/>
    <mergeCell ref="AO126:AS126"/>
    <mergeCell ref="AT126:AX126"/>
    <mergeCell ref="AY126:BC126"/>
    <mergeCell ref="BD126:BH126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144:C144"/>
    <mergeCell ref="D144:P144"/>
    <mergeCell ref="Q144:U144"/>
    <mergeCell ref="V144:AE144"/>
    <mergeCell ref="AF144:AJ144"/>
    <mergeCell ref="AK144:AO144"/>
    <mergeCell ref="BT143:BX143"/>
    <mergeCell ref="AP143:AT143"/>
    <mergeCell ref="AU143:AY143"/>
    <mergeCell ref="AZ143:BD143"/>
    <mergeCell ref="BE143:BI143"/>
    <mergeCell ref="BJ143:BN143"/>
    <mergeCell ref="BO143:BS143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9:BI149"/>
    <mergeCell ref="BJ149:BN149"/>
    <mergeCell ref="BO149:BS149"/>
    <mergeCell ref="BT149:BX149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A150:C150"/>
    <mergeCell ref="D150:P150"/>
    <mergeCell ref="Q150:U150"/>
    <mergeCell ref="V150:AE150"/>
    <mergeCell ref="AF150:AJ150"/>
    <mergeCell ref="AK150:AO150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V168:AE168"/>
    <mergeCell ref="AF168:AJ168"/>
    <mergeCell ref="AK168:AO168"/>
    <mergeCell ref="AP168:AT168"/>
    <mergeCell ref="AU168:AY168"/>
    <mergeCell ref="AZ168:BD168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91:BI191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D201:BH201"/>
    <mergeCell ref="BI201:BM201"/>
    <mergeCell ref="BN201:BR201"/>
    <mergeCell ref="A202:T202"/>
    <mergeCell ref="U202:Y202"/>
    <mergeCell ref="Z202:AD202"/>
    <mergeCell ref="AE202:AI202"/>
    <mergeCell ref="AJ202:AN202"/>
    <mergeCell ref="AO202:AS202"/>
    <mergeCell ref="AT202:AX202"/>
    <mergeCell ref="Z201:AD201"/>
    <mergeCell ref="AE201:AI201"/>
    <mergeCell ref="AJ201:AN201"/>
    <mergeCell ref="AO201:AS201"/>
    <mergeCell ref="AT201:AX201"/>
    <mergeCell ref="AY201:BC201"/>
    <mergeCell ref="A200:T200"/>
    <mergeCell ref="U200:Y200"/>
    <mergeCell ref="Z200:AD200"/>
    <mergeCell ref="AE200:AI200"/>
    <mergeCell ref="AJ200:AN200"/>
    <mergeCell ref="AO200:AS200"/>
    <mergeCell ref="AT200:AX200"/>
    <mergeCell ref="AY200:BC200"/>
    <mergeCell ref="BD200:BH200"/>
    <mergeCell ref="AO204:AS204"/>
    <mergeCell ref="AT204:AX204"/>
    <mergeCell ref="AY204:BC204"/>
    <mergeCell ref="BD204:BH204"/>
    <mergeCell ref="BI204:BM204"/>
    <mergeCell ref="BN204:BR204"/>
    <mergeCell ref="AT203:AX203"/>
    <mergeCell ref="AY203:BC203"/>
    <mergeCell ref="BD203:BH203"/>
    <mergeCell ref="BI203:BM203"/>
    <mergeCell ref="BN203:BR203"/>
    <mergeCell ref="A204:T204"/>
    <mergeCell ref="U204:Y204"/>
    <mergeCell ref="Z204:AD204"/>
    <mergeCell ref="AE204:AI204"/>
    <mergeCell ref="AJ204:AN204"/>
    <mergeCell ref="AY202:BC202"/>
    <mergeCell ref="BD202:BH202"/>
    <mergeCell ref="BI202:BM202"/>
    <mergeCell ref="BN202:BR202"/>
    <mergeCell ref="A203:T203"/>
    <mergeCell ref="U203:Y203"/>
    <mergeCell ref="Z203:AD203"/>
    <mergeCell ref="AE203:AI203"/>
    <mergeCell ref="AJ203:AN203"/>
    <mergeCell ref="AO203:AS203"/>
    <mergeCell ref="AO206:AS206"/>
    <mergeCell ref="AT206:AX206"/>
    <mergeCell ref="AY206:BC206"/>
    <mergeCell ref="BD206:BH206"/>
    <mergeCell ref="BI206:BM206"/>
    <mergeCell ref="BN206:BR206"/>
    <mergeCell ref="AT205:AX205"/>
    <mergeCell ref="AY205:BC205"/>
    <mergeCell ref="BD205:BH205"/>
    <mergeCell ref="BI205:BM205"/>
    <mergeCell ref="BN205:BR205"/>
    <mergeCell ref="A206:T206"/>
    <mergeCell ref="U206:Y206"/>
    <mergeCell ref="Z206:AD206"/>
    <mergeCell ref="AE206:AI206"/>
    <mergeCell ref="AJ206:AN206"/>
    <mergeCell ref="A205:T205"/>
    <mergeCell ref="U205:Y205"/>
    <mergeCell ref="Z205:AD205"/>
    <mergeCell ref="AE205:AI205"/>
    <mergeCell ref="AJ205:AN205"/>
    <mergeCell ref="AO205:AS205"/>
    <mergeCell ref="A218:C218"/>
    <mergeCell ref="D218:V218"/>
    <mergeCell ref="W218:Y218"/>
    <mergeCell ref="Z218:AB218"/>
    <mergeCell ref="AC218:AE218"/>
    <mergeCell ref="AO208:AS208"/>
    <mergeCell ref="AT208:AX208"/>
    <mergeCell ref="AY208:BC208"/>
    <mergeCell ref="BD208:BH208"/>
    <mergeCell ref="BI208:BM208"/>
    <mergeCell ref="BN208:BR208"/>
    <mergeCell ref="AT207:AX207"/>
    <mergeCell ref="AY207:BC207"/>
    <mergeCell ref="BD207:BH207"/>
    <mergeCell ref="BI207:BM207"/>
    <mergeCell ref="BN207:BR207"/>
    <mergeCell ref="A208:T208"/>
    <mergeCell ref="U208:Y208"/>
    <mergeCell ref="Z208:AD208"/>
    <mergeCell ref="AE208:AI208"/>
    <mergeCell ref="AJ208:AN208"/>
    <mergeCell ref="A207:T207"/>
    <mergeCell ref="U207:Y207"/>
    <mergeCell ref="Z207:AD207"/>
    <mergeCell ref="AE207:AI207"/>
    <mergeCell ref="AJ207:AN207"/>
    <mergeCell ref="AO207:AS207"/>
    <mergeCell ref="BA216:BC216"/>
    <mergeCell ref="BD216:BF216"/>
    <mergeCell ref="BG216:BI216"/>
    <mergeCell ref="BJ216:BL216"/>
    <mergeCell ref="AI216:AK216"/>
    <mergeCell ref="BJ219:BL219"/>
    <mergeCell ref="A220:C220"/>
    <mergeCell ref="D220:V220"/>
    <mergeCell ref="W220:Y220"/>
    <mergeCell ref="Z220:AB220"/>
    <mergeCell ref="AC220:AE220"/>
    <mergeCell ref="AF220:AH220"/>
    <mergeCell ref="AI220:AK220"/>
    <mergeCell ref="AL220:AN220"/>
    <mergeCell ref="AO220:AQ220"/>
    <mergeCell ref="AR219:AT219"/>
    <mergeCell ref="AU219:AW219"/>
    <mergeCell ref="AX219:AZ219"/>
    <mergeCell ref="BA219:BC219"/>
    <mergeCell ref="BD219:BF219"/>
    <mergeCell ref="BG219:BI219"/>
    <mergeCell ref="BJ218:BL218"/>
    <mergeCell ref="A219:C219"/>
    <mergeCell ref="D219:V219"/>
    <mergeCell ref="W219:Y219"/>
    <mergeCell ref="Z219:AB219"/>
    <mergeCell ref="AC219:AE219"/>
    <mergeCell ref="AF219:AH219"/>
    <mergeCell ref="AI219:AK219"/>
    <mergeCell ref="AL219:AN219"/>
    <mergeCell ref="AO219:AQ219"/>
    <mergeCell ref="AR218:AT218"/>
    <mergeCell ref="AU218:AW218"/>
    <mergeCell ref="AX218:AZ218"/>
    <mergeCell ref="BA218:BC218"/>
    <mergeCell ref="BD218:BF218"/>
    <mergeCell ref="BG218:BI218"/>
    <mergeCell ref="BJ221:BL221"/>
    <mergeCell ref="AR221:AT221"/>
    <mergeCell ref="AU221:AW221"/>
    <mergeCell ref="AX221:AZ221"/>
    <mergeCell ref="BA221:BC221"/>
    <mergeCell ref="BD221:BF221"/>
    <mergeCell ref="BG221:BI221"/>
    <mergeCell ref="BJ220:BL220"/>
    <mergeCell ref="A221:C221"/>
    <mergeCell ref="D221:V221"/>
    <mergeCell ref="W221:Y221"/>
    <mergeCell ref="Z221:AB221"/>
    <mergeCell ref="AC221:AE221"/>
    <mergeCell ref="AF221:AH221"/>
    <mergeCell ref="AI221:AK221"/>
    <mergeCell ref="AL221:AN221"/>
    <mergeCell ref="AO221:AQ221"/>
    <mergeCell ref="AR220:AT220"/>
    <mergeCell ref="AU220:AW220"/>
    <mergeCell ref="AX220:AZ220"/>
    <mergeCell ref="BA220:BC220"/>
    <mergeCell ref="BD220:BF220"/>
    <mergeCell ref="BG220:BI220"/>
    <mergeCell ref="AU233:AY233"/>
    <mergeCell ref="AZ233:BD233"/>
    <mergeCell ref="BE233:BI233"/>
    <mergeCell ref="BJ233:BN233"/>
    <mergeCell ref="BO233:BS233"/>
    <mergeCell ref="BE232:BI232"/>
    <mergeCell ref="BJ232:BN232"/>
    <mergeCell ref="BO232:BS232"/>
    <mergeCell ref="A233:F233"/>
    <mergeCell ref="G233:S233"/>
    <mergeCell ref="T233:Z233"/>
    <mergeCell ref="AA233:AE233"/>
    <mergeCell ref="AF233:AJ233"/>
    <mergeCell ref="AK233:AO233"/>
    <mergeCell ref="AP233:AT233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Z232:BD232"/>
    <mergeCell ref="AP243:AT243"/>
    <mergeCell ref="AU243:AY243"/>
    <mergeCell ref="AZ243:BD243"/>
    <mergeCell ref="A243:F243"/>
    <mergeCell ref="G243:S243"/>
    <mergeCell ref="T243:Z243"/>
    <mergeCell ref="AA243:AE243"/>
    <mergeCell ref="AF243:AJ243"/>
    <mergeCell ref="AK243:AO243"/>
    <mergeCell ref="A242:F242"/>
    <mergeCell ref="G242:S242"/>
    <mergeCell ref="T242:Z242"/>
    <mergeCell ref="AA242:AE242"/>
    <mergeCell ref="AF242:AJ242"/>
    <mergeCell ref="AK242:AO242"/>
    <mergeCell ref="AP242:AT242"/>
    <mergeCell ref="AU242:AY242"/>
    <mergeCell ref="AZ242:BD242"/>
  </mergeCells>
  <conditionalFormatting sqref="A118 A217 A127">
    <cfRule type="cellIs" dxfId="109" priority="114" stopIfTrue="1" operator="equal">
      <formula>A117</formula>
    </cfRule>
  </conditionalFormatting>
  <conditionalFormatting sqref="A137:C137 A166:C166">
    <cfRule type="cellIs" dxfId="108" priority="115" stopIfTrue="1" operator="equal">
      <formula>A136</formula>
    </cfRule>
    <cfRule type="cellIs" dxfId="107" priority="116" stopIfTrue="1" operator="equal">
      <formula>0</formula>
    </cfRule>
  </conditionalFormatting>
  <conditionalFormatting sqref="A119">
    <cfRule type="cellIs" dxfId="106" priority="113" stopIfTrue="1" operator="equal">
      <formula>A118</formula>
    </cfRule>
  </conditionalFormatting>
  <conditionalFormatting sqref="A129">
    <cfRule type="cellIs" dxfId="105" priority="118" stopIfTrue="1" operator="equal">
      <formula>A127</formula>
    </cfRule>
  </conditionalFormatting>
  <conditionalFormatting sqref="A128">
    <cfRule type="cellIs" dxfId="104" priority="111" stopIfTrue="1" operator="equal">
      <formula>A127</formula>
    </cfRule>
  </conditionalFormatting>
  <conditionalFormatting sqref="A218">
    <cfRule type="cellIs" dxfId="103" priority="5" stopIfTrue="1" operator="equal">
      <formula>A217</formula>
    </cfRule>
  </conditionalFormatting>
  <conditionalFormatting sqref="A138:C138">
    <cfRule type="cellIs" dxfId="102" priority="108" stopIfTrue="1" operator="equal">
      <formula>A137</formula>
    </cfRule>
    <cfRule type="cellIs" dxfId="101" priority="109" stopIfTrue="1" operator="equal">
      <formula>0</formula>
    </cfRule>
  </conditionalFormatting>
  <conditionalFormatting sqref="A139:C139">
    <cfRule type="cellIs" dxfId="100" priority="106" stopIfTrue="1" operator="equal">
      <formula>A138</formula>
    </cfRule>
    <cfRule type="cellIs" dxfId="99" priority="107" stopIfTrue="1" operator="equal">
      <formula>0</formula>
    </cfRule>
  </conditionalFormatting>
  <conditionalFormatting sqref="A140:C140">
    <cfRule type="cellIs" dxfId="98" priority="104" stopIfTrue="1" operator="equal">
      <formula>A139</formula>
    </cfRule>
    <cfRule type="cellIs" dxfId="97" priority="105" stopIfTrue="1" operator="equal">
      <formula>0</formula>
    </cfRule>
  </conditionalFormatting>
  <conditionalFormatting sqref="A141:C141">
    <cfRule type="cellIs" dxfId="96" priority="102" stopIfTrue="1" operator="equal">
      <formula>A140</formula>
    </cfRule>
    <cfRule type="cellIs" dxfId="95" priority="103" stopIfTrue="1" operator="equal">
      <formula>0</formula>
    </cfRule>
  </conditionalFormatting>
  <conditionalFormatting sqref="A142:C142">
    <cfRule type="cellIs" dxfId="94" priority="100" stopIfTrue="1" operator="equal">
      <formula>A141</formula>
    </cfRule>
    <cfRule type="cellIs" dxfId="93" priority="101" stopIfTrue="1" operator="equal">
      <formula>0</formula>
    </cfRule>
  </conditionalFormatting>
  <conditionalFormatting sqref="A143:C143">
    <cfRule type="cellIs" dxfId="92" priority="98" stopIfTrue="1" operator="equal">
      <formula>A142</formula>
    </cfRule>
    <cfRule type="cellIs" dxfId="91" priority="99" stopIfTrue="1" operator="equal">
      <formula>0</formula>
    </cfRule>
  </conditionalFormatting>
  <conditionalFormatting sqref="A144:C144">
    <cfRule type="cellIs" dxfId="88" priority="94" stopIfTrue="1" operator="equal">
      <formula>#REF!</formula>
    </cfRule>
    <cfRule type="cellIs" dxfId="87" priority="95" stopIfTrue="1" operator="equal">
      <formula>0</formula>
    </cfRule>
  </conditionalFormatting>
  <conditionalFormatting sqref="A145:C145">
    <cfRule type="cellIs" dxfId="86" priority="92" stopIfTrue="1" operator="equal">
      <formula>A144</formula>
    </cfRule>
    <cfRule type="cellIs" dxfId="85" priority="93" stopIfTrue="1" operator="equal">
      <formula>0</formula>
    </cfRule>
  </conditionalFormatting>
  <conditionalFormatting sqref="A146:C146">
    <cfRule type="cellIs" dxfId="84" priority="90" stopIfTrue="1" operator="equal">
      <formula>A145</formula>
    </cfRule>
    <cfRule type="cellIs" dxfId="83" priority="91" stopIfTrue="1" operator="equal">
      <formula>0</formula>
    </cfRule>
  </conditionalFormatting>
  <conditionalFormatting sqref="A147:C147">
    <cfRule type="cellIs" dxfId="82" priority="88" stopIfTrue="1" operator="equal">
      <formula>A146</formula>
    </cfRule>
    <cfRule type="cellIs" dxfId="81" priority="89" stopIfTrue="1" operator="equal">
      <formula>0</formula>
    </cfRule>
  </conditionalFormatting>
  <conditionalFormatting sqref="A148:C148">
    <cfRule type="cellIs" dxfId="80" priority="86" stopIfTrue="1" operator="equal">
      <formula>A147</formula>
    </cfRule>
    <cfRule type="cellIs" dxfId="79" priority="87" stopIfTrue="1" operator="equal">
      <formula>0</formula>
    </cfRule>
  </conditionalFormatting>
  <conditionalFormatting sqref="A149:C149">
    <cfRule type="cellIs" dxfId="78" priority="84" stopIfTrue="1" operator="equal">
      <formula>A148</formula>
    </cfRule>
    <cfRule type="cellIs" dxfId="77" priority="85" stopIfTrue="1" operator="equal">
      <formula>0</formula>
    </cfRule>
  </conditionalFormatting>
  <conditionalFormatting sqref="A150:C150">
    <cfRule type="cellIs" dxfId="72" priority="78" stopIfTrue="1" operator="equal">
      <formula>#REF!</formula>
    </cfRule>
    <cfRule type="cellIs" dxfId="71" priority="79" stopIfTrue="1" operator="equal">
      <formula>0</formula>
    </cfRule>
  </conditionalFormatting>
  <conditionalFormatting sqref="A151:C151">
    <cfRule type="cellIs" dxfId="70" priority="76" stopIfTrue="1" operator="equal">
      <formula>A150</formula>
    </cfRule>
    <cfRule type="cellIs" dxfId="69" priority="77" stopIfTrue="1" operator="equal">
      <formula>0</formula>
    </cfRule>
  </conditionalFormatting>
  <conditionalFormatting sqref="A152:C152">
    <cfRule type="cellIs" dxfId="68" priority="74" stopIfTrue="1" operator="equal">
      <formula>A151</formula>
    </cfRule>
    <cfRule type="cellIs" dxfId="67" priority="75" stopIfTrue="1" operator="equal">
      <formula>0</formula>
    </cfRule>
  </conditionalFormatting>
  <conditionalFormatting sqref="A153:C153">
    <cfRule type="cellIs" dxfId="66" priority="72" stopIfTrue="1" operator="equal">
      <formula>A152</formula>
    </cfRule>
    <cfRule type="cellIs" dxfId="65" priority="73" stopIfTrue="1" operator="equal">
      <formula>0</formula>
    </cfRule>
  </conditionalFormatting>
  <conditionalFormatting sqref="A154:C154">
    <cfRule type="cellIs" dxfId="64" priority="70" stopIfTrue="1" operator="equal">
      <formula>A153</formula>
    </cfRule>
    <cfRule type="cellIs" dxfId="63" priority="71" stopIfTrue="1" operator="equal">
      <formula>0</formula>
    </cfRule>
  </conditionalFormatting>
  <conditionalFormatting sqref="A155:C155">
    <cfRule type="cellIs" dxfId="62" priority="68" stopIfTrue="1" operator="equal">
      <formula>A154</formula>
    </cfRule>
    <cfRule type="cellIs" dxfId="61" priority="69" stopIfTrue="1" operator="equal">
      <formula>0</formula>
    </cfRule>
  </conditionalFormatting>
  <conditionalFormatting sqref="A156:C156">
    <cfRule type="cellIs" dxfId="60" priority="66" stopIfTrue="1" operator="equal">
      <formula>A155</formula>
    </cfRule>
    <cfRule type="cellIs" dxfId="59" priority="67" stopIfTrue="1" operator="equal">
      <formula>0</formula>
    </cfRule>
  </conditionalFormatting>
  <conditionalFormatting sqref="A157:C157">
    <cfRule type="cellIs" dxfId="58" priority="64" stopIfTrue="1" operator="equal">
      <formula>A156</formula>
    </cfRule>
    <cfRule type="cellIs" dxfId="57" priority="65" stopIfTrue="1" operator="equal">
      <formula>0</formula>
    </cfRule>
  </conditionalFormatting>
  <conditionalFormatting sqref="A158:C158">
    <cfRule type="cellIs" dxfId="56" priority="62" stopIfTrue="1" operator="equal">
      <formula>A157</formula>
    </cfRule>
    <cfRule type="cellIs" dxfId="55" priority="63" stopIfTrue="1" operator="equal">
      <formula>0</formula>
    </cfRule>
  </conditionalFormatting>
  <conditionalFormatting sqref="A159:C159">
    <cfRule type="cellIs" dxfId="54" priority="60" stopIfTrue="1" operator="equal">
      <formula>A158</formula>
    </cfRule>
    <cfRule type="cellIs" dxfId="53" priority="61" stopIfTrue="1" operator="equal">
      <formula>0</formula>
    </cfRule>
  </conditionalFormatting>
  <conditionalFormatting sqref="A167:C167">
    <cfRule type="cellIs" dxfId="52" priority="56" stopIfTrue="1" operator="equal">
      <formula>A166</formula>
    </cfRule>
    <cfRule type="cellIs" dxfId="51" priority="57" stopIfTrue="1" operator="equal">
      <formula>0</formula>
    </cfRule>
  </conditionalFormatting>
  <conditionalFormatting sqref="A168:C168">
    <cfRule type="cellIs" dxfId="50" priority="54" stopIfTrue="1" operator="equal">
      <formula>A167</formula>
    </cfRule>
    <cfRule type="cellIs" dxfId="49" priority="55" stopIfTrue="1" operator="equal">
      <formula>0</formula>
    </cfRule>
  </conditionalFormatting>
  <conditionalFormatting sqref="A169:C169">
    <cfRule type="cellIs" dxfId="48" priority="52" stopIfTrue="1" operator="equal">
      <formula>A168</formula>
    </cfRule>
    <cfRule type="cellIs" dxfId="47" priority="53" stopIfTrue="1" operator="equal">
      <formula>0</formula>
    </cfRule>
  </conditionalFormatting>
  <conditionalFormatting sqref="A170:C170">
    <cfRule type="cellIs" dxfId="46" priority="50" stopIfTrue="1" operator="equal">
      <formula>A169</formula>
    </cfRule>
    <cfRule type="cellIs" dxfId="45" priority="51" stopIfTrue="1" operator="equal">
      <formula>0</formula>
    </cfRule>
  </conditionalFormatting>
  <conditionalFormatting sqref="A171:C171">
    <cfRule type="cellIs" dxfId="44" priority="48" stopIfTrue="1" operator="equal">
      <formula>A170</formula>
    </cfRule>
    <cfRule type="cellIs" dxfId="43" priority="49" stopIfTrue="1" operator="equal">
      <formula>0</formula>
    </cfRule>
  </conditionalFormatting>
  <conditionalFormatting sqref="A172:C172">
    <cfRule type="cellIs" dxfId="42" priority="46" stopIfTrue="1" operator="equal">
      <formula>A171</formula>
    </cfRule>
    <cfRule type="cellIs" dxfId="41" priority="47" stopIfTrue="1" operator="equal">
      <formula>0</formula>
    </cfRule>
  </conditionalFormatting>
  <conditionalFormatting sqref="A173:C173">
    <cfRule type="cellIs" dxfId="40" priority="44" stopIfTrue="1" operator="equal">
      <formula>A172</formula>
    </cfRule>
    <cfRule type="cellIs" dxfId="39" priority="45" stopIfTrue="1" operator="equal">
      <formula>0</formula>
    </cfRule>
  </conditionalFormatting>
  <conditionalFormatting sqref="A174:C174">
    <cfRule type="cellIs" dxfId="38" priority="42" stopIfTrue="1" operator="equal">
      <formula>A173</formula>
    </cfRule>
    <cfRule type="cellIs" dxfId="37" priority="43" stopIfTrue="1" operator="equal">
      <formula>0</formula>
    </cfRule>
  </conditionalFormatting>
  <conditionalFormatting sqref="A175:C175">
    <cfRule type="cellIs" dxfId="36" priority="40" stopIfTrue="1" operator="equal">
      <formula>A174</formula>
    </cfRule>
    <cfRule type="cellIs" dxfId="35" priority="41" stopIfTrue="1" operator="equal">
      <formula>0</formula>
    </cfRule>
  </conditionalFormatting>
  <conditionalFormatting sqref="A176:C176">
    <cfRule type="cellIs" dxfId="34" priority="38" stopIfTrue="1" operator="equal">
      <formula>A175</formula>
    </cfRule>
    <cfRule type="cellIs" dxfId="33" priority="39" stopIfTrue="1" operator="equal">
      <formula>0</formula>
    </cfRule>
  </conditionalFormatting>
  <conditionalFormatting sqref="A177:C177">
    <cfRule type="cellIs" dxfId="32" priority="36" stopIfTrue="1" operator="equal">
      <formula>A176</formula>
    </cfRule>
    <cfRule type="cellIs" dxfId="31" priority="37" stopIfTrue="1" operator="equal">
      <formula>0</formula>
    </cfRule>
  </conditionalFormatting>
  <conditionalFormatting sqref="A178:C178">
    <cfRule type="cellIs" dxfId="30" priority="34" stopIfTrue="1" operator="equal">
      <formula>A177</formula>
    </cfRule>
    <cfRule type="cellIs" dxfId="29" priority="35" stopIfTrue="1" operator="equal">
      <formula>0</formula>
    </cfRule>
  </conditionalFormatting>
  <conditionalFormatting sqref="A179:C179">
    <cfRule type="cellIs" dxfId="28" priority="32" stopIfTrue="1" operator="equal">
      <formula>A178</formula>
    </cfRule>
    <cfRule type="cellIs" dxfId="27" priority="33" stopIfTrue="1" operator="equal">
      <formula>0</formula>
    </cfRule>
  </conditionalFormatting>
  <conditionalFormatting sqref="A180:C180">
    <cfRule type="cellIs" dxfId="26" priority="30" stopIfTrue="1" operator="equal">
      <formula>A179</formula>
    </cfRule>
    <cfRule type="cellIs" dxfId="25" priority="31" stopIfTrue="1" operator="equal">
      <formula>0</formula>
    </cfRule>
  </conditionalFormatting>
  <conditionalFormatting sqref="A181:C181">
    <cfRule type="cellIs" dxfId="24" priority="28" stopIfTrue="1" operator="equal">
      <formula>A180</formula>
    </cfRule>
    <cfRule type="cellIs" dxfId="23" priority="29" stopIfTrue="1" operator="equal">
      <formula>0</formula>
    </cfRule>
  </conditionalFormatting>
  <conditionalFormatting sqref="A182:C182">
    <cfRule type="cellIs" dxfId="22" priority="26" stopIfTrue="1" operator="equal">
      <formula>A181</formula>
    </cfRule>
    <cfRule type="cellIs" dxfId="21" priority="27" stopIfTrue="1" operator="equal">
      <formula>0</formula>
    </cfRule>
  </conditionalFormatting>
  <conditionalFormatting sqref="A183:C183">
    <cfRule type="cellIs" dxfId="20" priority="24" stopIfTrue="1" operator="equal">
      <formula>A182</formula>
    </cfRule>
    <cfRule type="cellIs" dxfId="19" priority="25" stopIfTrue="1" operator="equal">
      <formula>0</formula>
    </cfRule>
  </conditionalFormatting>
  <conditionalFormatting sqref="A184:C184">
    <cfRule type="cellIs" dxfId="18" priority="22" stopIfTrue="1" operator="equal">
      <formula>A183</formula>
    </cfRule>
    <cfRule type="cellIs" dxfId="17" priority="23" stopIfTrue="1" operator="equal">
      <formula>0</formula>
    </cfRule>
  </conditionalFormatting>
  <conditionalFormatting sqref="A185:C185">
    <cfRule type="cellIs" dxfId="16" priority="20" stopIfTrue="1" operator="equal">
      <formula>A184</formula>
    </cfRule>
    <cfRule type="cellIs" dxfId="15" priority="21" stopIfTrue="1" operator="equal">
      <formula>0</formula>
    </cfRule>
  </conditionalFormatting>
  <conditionalFormatting sqref="A186:C186">
    <cfRule type="cellIs" dxfId="14" priority="18" stopIfTrue="1" operator="equal">
      <formula>A185</formula>
    </cfRule>
    <cfRule type="cellIs" dxfId="13" priority="19" stopIfTrue="1" operator="equal">
      <formula>0</formula>
    </cfRule>
  </conditionalFormatting>
  <conditionalFormatting sqref="A187:C187">
    <cfRule type="cellIs" dxfId="12" priority="16" stopIfTrue="1" operator="equal">
      <formula>A186</formula>
    </cfRule>
    <cfRule type="cellIs" dxfId="11" priority="17" stopIfTrue="1" operator="equal">
      <formula>0</formula>
    </cfRule>
  </conditionalFormatting>
  <conditionalFormatting sqref="A188:C188">
    <cfRule type="cellIs" dxfId="10" priority="14" stopIfTrue="1" operator="equal">
      <formula>A187</formula>
    </cfRule>
    <cfRule type="cellIs" dxfId="9" priority="15" stopIfTrue="1" operator="equal">
      <formula>0</formula>
    </cfRule>
  </conditionalFormatting>
  <conditionalFormatting sqref="A189:C189">
    <cfRule type="cellIs" dxfId="8" priority="12" stopIfTrue="1" operator="equal">
      <formula>A188</formula>
    </cfRule>
    <cfRule type="cellIs" dxfId="7" priority="13" stopIfTrue="1" operator="equal">
      <formula>0</formula>
    </cfRule>
  </conditionalFormatting>
  <conditionalFormatting sqref="A190:C190">
    <cfRule type="cellIs" dxfId="6" priority="10" stopIfTrue="1" operator="equal">
      <formula>A189</formula>
    </cfRule>
    <cfRule type="cellIs" dxfId="5" priority="11" stopIfTrue="1" operator="equal">
      <formula>0</formula>
    </cfRule>
  </conditionalFormatting>
  <conditionalFormatting sqref="A191:C191">
    <cfRule type="cellIs" dxfId="4" priority="8" stopIfTrue="1" operator="equal">
      <formula>A190</formula>
    </cfRule>
    <cfRule type="cellIs" dxfId="3" priority="9" stopIfTrue="1" operator="equal">
      <formula>0</formula>
    </cfRule>
  </conditionalFormatting>
  <conditionalFormatting sqref="A219">
    <cfRule type="cellIs" dxfId="2" priority="4" stopIfTrue="1" operator="equal">
      <formula>A218</formula>
    </cfRule>
  </conditionalFormatting>
  <conditionalFormatting sqref="A220">
    <cfRule type="cellIs" dxfId="1" priority="3" stopIfTrue="1" operator="equal">
      <formula>A219</formula>
    </cfRule>
  </conditionalFormatting>
  <conditionalFormatting sqref="A221">
    <cfRule type="cellIs" dxfId="0" priority="2" stopIfTrue="1" operator="equal">
      <formula>A220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КПК1014030</vt:lpstr>
      <vt:lpstr>'Додаток2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2023-12-26T09:27:19Z</dcterms:modified>
</cp:coreProperties>
</file>